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c\Documents\Včely\"/>
    </mc:Choice>
  </mc:AlternateContent>
  <xr:revisionPtr revIDLastSave="0" documentId="13_ncr:1_{84BB823C-DD13-47A1-9405-E399D15BF9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2" l="1"/>
  <c r="J42" i="2"/>
  <c r="J23" i="2"/>
  <c r="J24" i="2"/>
  <c r="J21" i="2"/>
  <c r="J54" i="2"/>
  <c r="J55" i="2"/>
  <c r="J27" i="2"/>
  <c r="J43" i="2"/>
  <c r="I3" i="2"/>
  <c r="J3" i="2" s="1"/>
  <c r="I4" i="2"/>
  <c r="J4" i="2" s="1"/>
  <c r="I5" i="2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J15" i="2"/>
  <c r="I16" i="2"/>
  <c r="J16" i="2" s="1"/>
  <c r="I17" i="2"/>
  <c r="J17" i="2" s="1"/>
  <c r="I18" i="2"/>
  <c r="J18" i="2" s="1"/>
  <c r="I19" i="2"/>
  <c r="J19" i="2" s="1"/>
  <c r="I20" i="2"/>
  <c r="J20" i="2" s="1"/>
  <c r="I22" i="2"/>
  <c r="J22" i="2" s="1"/>
  <c r="I26" i="2"/>
  <c r="J26" i="2" s="1"/>
  <c r="I27" i="2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3" i="2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5" i="2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I104" i="2"/>
  <c r="J104" i="2" s="1"/>
  <c r="I2" i="2"/>
  <c r="H2" i="2"/>
  <c r="H88" i="2"/>
  <c r="H76" i="2"/>
  <c r="H43" i="2"/>
  <c r="H59" i="2"/>
  <c r="H80" i="2"/>
  <c r="H81" i="2"/>
  <c r="H75" i="2"/>
  <c r="H38" i="2"/>
  <c r="H10" i="2"/>
  <c r="H52" i="2"/>
  <c r="H64" i="2"/>
  <c r="H32" i="2"/>
  <c r="H24" i="2"/>
  <c r="H4" i="2"/>
  <c r="H8" i="2"/>
  <c r="H19" i="2"/>
  <c r="H36" i="2"/>
  <c r="H45" i="2"/>
  <c r="H82" i="2"/>
  <c r="H67" i="2"/>
  <c r="H51" i="2"/>
  <c r="H68" i="2"/>
  <c r="H46" i="2"/>
  <c r="H26" i="2"/>
  <c r="H72" i="2"/>
  <c r="H33" i="2"/>
  <c r="H71" i="2"/>
  <c r="H54" i="2"/>
  <c r="H53" i="2"/>
  <c r="H17" i="2"/>
  <c r="H15" i="2"/>
  <c r="H39" i="2"/>
  <c r="H84" i="2"/>
  <c r="H31" i="2"/>
  <c r="H92" i="2"/>
  <c r="H93" i="2"/>
  <c r="H63" i="2"/>
  <c r="H9" i="2"/>
  <c r="H73" i="2"/>
  <c r="H55" i="2"/>
  <c r="H89" i="2"/>
  <c r="H95" i="2"/>
  <c r="H69" i="2"/>
  <c r="H90" i="2"/>
  <c r="H50" i="2"/>
  <c r="H56" i="2"/>
  <c r="H22" i="2"/>
  <c r="H6" i="2"/>
  <c r="H13" i="2"/>
  <c r="H37" i="2"/>
  <c r="H20" i="2"/>
  <c r="H87" i="2"/>
  <c r="H91" i="2"/>
  <c r="H5" i="2"/>
  <c r="H27" i="2"/>
  <c r="H77" i="2"/>
  <c r="H86" i="2"/>
  <c r="H14" i="2"/>
  <c r="H29" i="2"/>
  <c r="H3" i="2"/>
  <c r="H47" i="2"/>
  <c r="H103" i="2"/>
  <c r="H94" i="2"/>
  <c r="H11" i="2"/>
  <c r="H66" i="2"/>
  <c r="H18" i="2"/>
  <c r="H96" i="2"/>
  <c r="H12" i="2"/>
  <c r="H78" i="2"/>
  <c r="H40" i="2"/>
  <c r="H49" i="2"/>
  <c r="H60" i="2"/>
  <c r="H44" i="2"/>
  <c r="H34" i="2"/>
  <c r="H65" i="2"/>
  <c r="H58" i="2"/>
  <c r="H85" i="2"/>
  <c r="H7" i="2"/>
  <c r="H35" i="2"/>
  <c r="H23" i="2"/>
  <c r="H28" i="2"/>
  <c r="H97" i="2"/>
  <c r="H62" i="2"/>
  <c r="H25" i="2"/>
  <c r="H98" i="2"/>
  <c r="H70" i="2"/>
  <c r="H61" i="2"/>
  <c r="H48" i="2"/>
  <c r="H41" i="2"/>
  <c r="H42" i="2"/>
  <c r="H99" i="2"/>
  <c r="H79" i="2"/>
  <c r="H30" i="2"/>
  <c r="H100" i="2"/>
  <c r="H16" i="2"/>
  <c r="H74" i="2"/>
  <c r="H101" i="2"/>
  <c r="H102" i="2"/>
  <c r="H104" i="2"/>
  <c r="H57" i="2"/>
  <c r="H21" i="2"/>
  <c r="H83" i="2"/>
</calcChain>
</file>

<file path=xl/sharedStrings.xml><?xml version="1.0" encoding="utf-8"?>
<sst xmlns="http://schemas.openxmlformats.org/spreadsheetml/2006/main" count="230" uniqueCount="212">
  <si>
    <t>PR 6402  </t>
  </si>
  <si>
    <t>PR 6344</t>
  </si>
  <si>
    <t>Heisenberger Josef</t>
  </si>
  <si>
    <t>PR 6423        </t>
  </si>
  <si>
    <t>Č.vz.</t>
  </si>
  <si>
    <t>Majitel</t>
  </si>
  <si>
    <t>Reg. číslo
chovatele</t>
  </si>
  <si>
    <t>Reg. číslo
stanoviště</t>
  </si>
  <si>
    <t>Katastrální
území</t>
  </si>
  <si>
    <t>Počet
včelstev</t>
  </si>
  <si>
    <t>Počet roztočů
Varroa</t>
  </si>
  <si>
    <t>Průměr</t>
  </si>
  <si>
    <t>PR 6322</t>
  </si>
  <si>
    <t>Beran Bedřich</t>
  </si>
  <si>
    <t>PR 6323</t>
  </si>
  <si>
    <t>Bíca Jan</t>
  </si>
  <si>
    <t>PR 6324</t>
  </si>
  <si>
    <t>Bláha Michal</t>
  </si>
  <si>
    <t>PR 6325</t>
  </si>
  <si>
    <t>Brabec Bohumír</t>
  </si>
  <si>
    <t>PR 6326</t>
  </si>
  <si>
    <t>Brabec Jan</t>
  </si>
  <si>
    <t>PR 6327</t>
  </si>
  <si>
    <t>PR 6328</t>
  </si>
  <si>
    <t>PR 6329</t>
  </si>
  <si>
    <t>Buřič Josef</t>
  </si>
  <si>
    <t>PR 6330</t>
  </si>
  <si>
    <t>PR 6331</t>
  </si>
  <si>
    <t>Buřič Petr</t>
  </si>
  <si>
    <t>PR 6332</t>
  </si>
  <si>
    <t>Buřičová Alena</t>
  </si>
  <si>
    <t>PR 6333</t>
  </si>
  <si>
    <t>Pečman Jan</t>
  </si>
  <si>
    <t>PR 6334</t>
  </si>
  <si>
    <t>Rudolfová Věra</t>
  </si>
  <si>
    <t>PR 6335</t>
  </si>
  <si>
    <t>Stehelová Ludmila</t>
  </si>
  <si>
    <t>PR 6336</t>
  </si>
  <si>
    <t>Čížek Josef</t>
  </si>
  <si>
    <t>PR 6337</t>
  </si>
  <si>
    <t>Duda Vladimír</t>
  </si>
  <si>
    <t>PR 6338</t>
  </si>
  <si>
    <t>Dvořák Zdeněk</t>
  </si>
  <si>
    <t>PR 6339</t>
  </si>
  <si>
    <t>Farková Zdeňka</t>
  </si>
  <si>
    <t>PR 6340</t>
  </si>
  <si>
    <t>Formánková Hana</t>
  </si>
  <si>
    <t>PR 6341</t>
  </si>
  <si>
    <t>Szylar Josef</t>
  </si>
  <si>
    <t>PR 6342</t>
  </si>
  <si>
    <t>Hamadejová Libuše</t>
  </si>
  <si>
    <t>PR 6343</t>
  </si>
  <si>
    <t>Hammerschmied Jan</t>
  </si>
  <si>
    <t>164863      </t>
  </si>
  <si>
    <t>89725528      </t>
  </si>
  <si>
    <t>768154            </t>
  </si>
  <si>
    <t>PR 6345</t>
  </si>
  <si>
    <t>Herbst František</t>
  </si>
  <si>
    <t>PR 6346</t>
  </si>
  <si>
    <t>Herbst Josef</t>
  </si>
  <si>
    <t>PR 6347</t>
  </si>
  <si>
    <t>Hoffelner David</t>
  </si>
  <si>
    <t>PR 6348</t>
  </si>
  <si>
    <t>Homolka Petr</t>
  </si>
  <si>
    <t>PR 6349</t>
  </si>
  <si>
    <t>Vávra Ladislav</t>
  </si>
  <si>
    <t>PR 6350</t>
  </si>
  <si>
    <t>Marek Antonín</t>
  </si>
  <si>
    <t>PR 6351</t>
  </si>
  <si>
    <t>Janišová Zuzana</t>
  </si>
  <si>
    <t>PR 6352</t>
  </si>
  <si>
    <t>Jann Adolf</t>
  </si>
  <si>
    <t>PR 6353</t>
  </si>
  <si>
    <t>PR 6354</t>
  </si>
  <si>
    <t>Marek Petr</t>
  </si>
  <si>
    <t>PR 6355</t>
  </si>
  <si>
    <t>Jaroš Jaroslav</t>
  </si>
  <si>
    <t>PR 6356</t>
  </si>
  <si>
    <t>Jiřík Josef</t>
  </si>
  <si>
    <t>PR 6357</t>
  </si>
  <si>
    <t>PR 6358</t>
  </si>
  <si>
    <t>Michal Antonín</t>
  </si>
  <si>
    <t>PR 6359</t>
  </si>
  <si>
    <t>Klimeš Jaroslav</t>
  </si>
  <si>
    <t>PR 6360</t>
  </si>
  <si>
    <t>Kocina Václav</t>
  </si>
  <si>
    <t>PR 6361</t>
  </si>
  <si>
    <t>Kočí Jiří</t>
  </si>
  <si>
    <t>PR 6362</t>
  </si>
  <si>
    <t>Michalčák Jan</t>
  </si>
  <si>
    <t>PR 6363</t>
  </si>
  <si>
    <t>Krátký František</t>
  </si>
  <si>
    <t>PR 6364</t>
  </si>
  <si>
    <t>Míšek Jaroslav</t>
  </si>
  <si>
    <t>PR 6365</t>
  </si>
  <si>
    <t>Kříha Michal</t>
  </si>
  <si>
    <t>PR 6366</t>
  </si>
  <si>
    <t>PR 6367</t>
  </si>
  <si>
    <t>Mráz Jaroslav</t>
  </si>
  <si>
    <t>PR 6368</t>
  </si>
  <si>
    <t>Nováček Tadeáš</t>
  </si>
  <si>
    <t>PR 6369</t>
  </si>
  <si>
    <t>Nový Jan</t>
  </si>
  <si>
    <t>PR 6370</t>
  </si>
  <si>
    <t>Pancíř František</t>
  </si>
  <si>
    <t>PR 6371</t>
  </si>
  <si>
    <t>Pancíř Jiří</t>
  </si>
  <si>
    <t>PR 6372</t>
  </si>
  <si>
    <t>Pašková Lenka</t>
  </si>
  <si>
    <t>PR 6373</t>
  </si>
  <si>
    <t>Siska Antonín</t>
  </si>
  <si>
    <t>PR 6374</t>
  </si>
  <si>
    <t>Kuřil Ladislav</t>
  </si>
  <si>
    <t>PR 6375</t>
  </si>
  <si>
    <t>Lejsek Miroslav</t>
  </si>
  <si>
    <t>PR 6376</t>
  </si>
  <si>
    <t>Lenc Milan</t>
  </si>
  <si>
    <t>PR 6377</t>
  </si>
  <si>
    <t>Leština Jan</t>
  </si>
  <si>
    <t>PR 6378</t>
  </si>
  <si>
    <t>Lísal Jiří</t>
  </si>
  <si>
    <t>PR 6379</t>
  </si>
  <si>
    <t>Mačí Jaroslav</t>
  </si>
  <si>
    <t>PR 6380</t>
  </si>
  <si>
    <t>Šimeček Jaroslav</t>
  </si>
  <si>
    <t>PR 6381</t>
  </si>
  <si>
    <t>Šimek Josef</t>
  </si>
  <si>
    <t>PR 6382</t>
  </si>
  <si>
    <t>Šindelíř Jan</t>
  </si>
  <si>
    <t>PR 6383</t>
  </si>
  <si>
    <t>Šrámková Hana</t>
  </si>
  <si>
    <t>PR 6384</t>
  </si>
  <si>
    <t>Wagner Jan</t>
  </si>
  <si>
    <t>PR 6385</t>
  </si>
  <si>
    <t>Mikoláš Jan</t>
  </si>
  <si>
    <t>PR 6386</t>
  </si>
  <si>
    <t>Mráz Petr</t>
  </si>
  <si>
    <t>PR 6387</t>
  </si>
  <si>
    <t>Němeček Stanislav</t>
  </si>
  <si>
    <t>PR 6388</t>
  </si>
  <si>
    <t>PR 6389</t>
  </si>
  <si>
    <t>Ostrý Jiří</t>
  </si>
  <si>
    <t>PR 6390</t>
  </si>
  <si>
    <t>Pardamec Václav</t>
  </si>
  <si>
    <t>PR 6391</t>
  </si>
  <si>
    <t>Pavlík Václav</t>
  </si>
  <si>
    <t>PR 6392</t>
  </si>
  <si>
    <t>Pelzer Vladimír</t>
  </si>
  <si>
    <t>PR 6393</t>
  </si>
  <si>
    <t>Pesingerová Blanka</t>
  </si>
  <si>
    <t>PR 6394</t>
  </si>
  <si>
    <t>PR 6395</t>
  </si>
  <si>
    <t>PR 6396</t>
  </si>
  <si>
    <t>Polášek Otakar</t>
  </si>
  <si>
    <t>PR 6397</t>
  </si>
  <si>
    <t>Pozníček Pavel</t>
  </si>
  <si>
    <t>PR 6398</t>
  </si>
  <si>
    <t>Průka Miroslav</t>
  </si>
  <si>
    <t>PR 6399</t>
  </si>
  <si>
    <t>Rojdl Marek</t>
  </si>
  <si>
    <t>PR 6400</t>
  </si>
  <si>
    <t>Siebr Jaroslav</t>
  </si>
  <si>
    <t>PR 6401</t>
  </si>
  <si>
    <t>Síkora Jaroslav</t>
  </si>
  <si>
    <t>Síkora Jaroslav                                </t>
  </si>
  <si>
    <t>208673      </t>
  </si>
  <si>
    <t>90429419      </t>
  </si>
  <si>
    <t>749907            </t>
  </si>
  <si>
    <t>PR 6403</t>
  </si>
  <si>
    <t>Šíma Jiří</t>
  </si>
  <si>
    <t>PR 6404</t>
  </si>
  <si>
    <t>Šnokhausová Eva</t>
  </si>
  <si>
    <t>PR 6405</t>
  </si>
  <si>
    <t>Štangl František</t>
  </si>
  <si>
    <t>PR 6406</t>
  </si>
  <si>
    <t>Tibitanzl Milan</t>
  </si>
  <si>
    <t>PR 6407</t>
  </si>
  <si>
    <t>Tláskal Pavel</t>
  </si>
  <si>
    <t>PR 6408</t>
  </si>
  <si>
    <t>Tůma Miroslav</t>
  </si>
  <si>
    <t>PR 6409</t>
  </si>
  <si>
    <t>PR 6410</t>
  </si>
  <si>
    <t>PR 6411</t>
  </si>
  <si>
    <t>Tybitancl Josef</t>
  </si>
  <si>
    <t>PR 6412</t>
  </si>
  <si>
    <t>Valenta Josef</t>
  </si>
  <si>
    <t>PR 6413</t>
  </si>
  <si>
    <t>Vaněčková Květa</t>
  </si>
  <si>
    <t>PR 6414</t>
  </si>
  <si>
    <t>PR 6415</t>
  </si>
  <si>
    <t>Veselá Miloslava</t>
  </si>
  <si>
    <t>PR 6416</t>
  </si>
  <si>
    <t>Veselý Jan</t>
  </si>
  <si>
    <t>PR 6417</t>
  </si>
  <si>
    <t>Vild Jiří</t>
  </si>
  <si>
    <t>PR 6418</t>
  </si>
  <si>
    <t>Vojta Zdeněk</t>
  </si>
  <si>
    <t>PR 6419</t>
  </si>
  <si>
    <t>Vondrka Jiří</t>
  </si>
  <si>
    <t>PR 6420</t>
  </si>
  <si>
    <t>PR 6421</t>
  </si>
  <si>
    <t>Zmeškal Karel</t>
  </si>
  <si>
    <t>PR 6422</t>
  </si>
  <si>
    <t>Žoha Petr                                         </t>
  </si>
  <si>
    <t>216930      </t>
  </si>
  <si>
    <t>90603985      </t>
  </si>
  <si>
    <t>749915            </t>
  </si>
  <si>
    <t>PR 6224</t>
  </si>
  <si>
    <t>Důvěrník</t>
  </si>
  <si>
    <t>Kučera Ladislav</t>
  </si>
  <si>
    <t>není</t>
  </si>
  <si>
    <t>nemá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</si>
</sst>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Normální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tec\Downloads\clenove-export-2023-01-23.xlsx" TargetMode="External"/><Relationship Id="rId1" Type="http://schemas.openxmlformats.org/officeDocument/2006/relationships/externalLinkPath" Target="/Users/petec/Downloads/clenove-export-2023-0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orksheet"/>
      <sheetName val="List1"/>
    </sheetNames>
    <sheetDataSet>
      <sheetData sheetId="0">
        <row r="1">
          <cell r="B1" t="str">
            <v>Registrační číslo</v>
          </cell>
          <cell r="C1" t="str">
            <v>Název ZO</v>
          </cell>
          <cell r="D1" t="str">
            <v>Kód ZO</v>
          </cell>
          <cell r="E1" t="str">
            <v>Název OO</v>
          </cell>
          <cell r="F1" t="str">
            <v>Kód OO</v>
          </cell>
          <cell r="G1" t="str">
            <v>Titup před jménem</v>
          </cell>
          <cell r="H1" t="str">
            <v>Jméno</v>
          </cell>
          <cell r="I1" t="str">
            <v>Příjmení</v>
          </cell>
          <cell r="J1" t="str">
            <v>Název firmy</v>
          </cell>
          <cell r="K1" t="str">
            <v>Titul za jménem</v>
          </cell>
          <cell r="L1" t="str">
            <v>Telefon</v>
          </cell>
          <cell r="M1" t="str">
            <v>Telefon2</v>
          </cell>
          <cell r="N1" t="str">
            <v>E-mail</v>
          </cell>
          <cell r="O1" t="str">
            <v>Číslo účtu</v>
          </cell>
          <cell r="P1" t="str">
            <v>Individuální příspěvek na člena</v>
          </cell>
          <cell r="Q1" t="str">
            <v>Individuální příspěvek na včelstvo</v>
          </cell>
          <cell r="R1" t="str">
            <v>Datum narození</v>
          </cell>
          <cell r="S1" t="str">
            <v>Ulica a ČP</v>
          </cell>
          <cell r="T1" t="str">
            <v>Obec</v>
          </cell>
          <cell r="U1" t="str">
            <v>PSČ</v>
          </cell>
          <cell r="V1" t="str">
            <v>Celkový počet včelstev</v>
          </cell>
          <cell r="W1" t="str">
            <v>Včelstev pro dotaci</v>
          </cell>
          <cell r="X1" t="str">
            <v>Hlavní důvěrník - jméno</v>
          </cell>
          <cell r="Y1" t="str">
            <v>Hlavní důvěrník - příjmení</v>
          </cell>
          <cell r="Z1" t="str">
            <v>Hlavní důvěrník - reg.č.</v>
          </cell>
        </row>
        <row r="2">
          <cell r="B2">
            <v>190699</v>
          </cell>
          <cell r="C2" t="str">
            <v>Trhové Sviny</v>
          </cell>
          <cell r="D2">
            <v>20727</v>
          </cell>
          <cell r="E2" t="str">
            <v>České Budějovice</v>
          </cell>
          <cell r="F2">
            <v>20700</v>
          </cell>
          <cell r="H2" t="str">
            <v>Bedřich</v>
          </cell>
          <cell r="I2" t="str">
            <v>Beran</v>
          </cell>
          <cell r="L2" t="str">
            <v>602 549 282</v>
          </cell>
          <cell r="N2" t="str">
            <v>beda.beran@seznam.cz</v>
          </cell>
          <cell r="O2" t="str">
            <v>2000402420/2010</v>
          </cell>
          <cell r="R2" t="str">
            <v>22. 10. 1956</v>
          </cell>
          <cell r="S2" t="str">
            <v>Dobrkovská Lhotka 32</v>
          </cell>
          <cell r="T2" t="str">
            <v>Trhové Sviny</v>
          </cell>
          <cell r="U2">
            <v>37401</v>
          </cell>
          <cell r="V2">
            <v>9</v>
          </cell>
          <cell r="W2">
            <v>9</v>
          </cell>
          <cell r="X2" t="str">
            <v>Bedřich</v>
          </cell>
          <cell r="Y2" t="str">
            <v>Beran</v>
          </cell>
          <cell r="Z2">
            <v>190699</v>
          </cell>
        </row>
        <row r="3">
          <cell r="B3">
            <v>219324</v>
          </cell>
          <cell r="C3" t="str">
            <v>Trhové Sviny</v>
          </cell>
          <cell r="D3">
            <v>20727</v>
          </cell>
          <cell r="E3" t="str">
            <v>České Budějovice</v>
          </cell>
          <cell r="F3">
            <v>20700</v>
          </cell>
          <cell r="H3" t="str">
            <v>Jan</v>
          </cell>
          <cell r="I3" t="str">
            <v>Bíca</v>
          </cell>
          <cell r="L3" t="str">
            <v>724 014 008</v>
          </cell>
          <cell r="N3" t="str">
            <v>jan.bica@egd.cz</v>
          </cell>
          <cell r="O3" t="str">
            <v>989281093/0800</v>
          </cell>
          <cell r="R3" t="str">
            <v>12. 9. 1978</v>
          </cell>
          <cell r="S3" t="str">
            <v>Zahradní 783</v>
          </cell>
          <cell r="T3" t="str">
            <v>Trhové Sviny</v>
          </cell>
          <cell r="U3">
            <v>37401</v>
          </cell>
          <cell r="V3">
            <v>5</v>
          </cell>
          <cell r="W3">
            <v>0</v>
          </cell>
        </row>
        <row r="4">
          <cell r="B4">
            <v>168915</v>
          </cell>
          <cell r="C4" t="str">
            <v>Trhové Sviny</v>
          </cell>
          <cell r="D4">
            <v>20727</v>
          </cell>
          <cell r="E4" t="str">
            <v>České Budějovice</v>
          </cell>
          <cell r="F4">
            <v>20700</v>
          </cell>
          <cell r="H4" t="str">
            <v>Michal</v>
          </cell>
          <cell r="I4" t="str">
            <v>Bláha</v>
          </cell>
          <cell r="L4" t="str">
            <v>603 250 044</v>
          </cell>
          <cell r="N4" t="str">
            <v>mblaha@csas.cz</v>
          </cell>
          <cell r="O4" t="str">
            <v>2119036173/0800</v>
          </cell>
          <cell r="R4" t="str">
            <v>2. 10. 1965</v>
          </cell>
          <cell r="S4" t="str">
            <v>Chlum 35</v>
          </cell>
          <cell r="T4" t="str">
            <v>Svatý Jan nad Malší</v>
          </cell>
          <cell r="U4">
            <v>37323</v>
          </cell>
          <cell r="V4">
            <v>4</v>
          </cell>
          <cell r="W4">
            <v>0</v>
          </cell>
          <cell r="X4" t="str">
            <v>Antonín</v>
          </cell>
          <cell r="Y4" t="str">
            <v>Michal</v>
          </cell>
          <cell r="Z4">
            <v>187044</v>
          </cell>
        </row>
        <row r="5">
          <cell r="B5">
            <v>164849</v>
          </cell>
          <cell r="C5" t="str">
            <v>Trhové Sviny</v>
          </cell>
          <cell r="D5">
            <v>20727</v>
          </cell>
          <cell r="E5" t="str">
            <v>České Budějovice</v>
          </cell>
          <cell r="F5">
            <v>20700</v>
          </cell>
          <cell r="H5" t="str">
            <v>Bohumír</v>
          </cell>
          <cell r="I5" t="str">
            <v>Brabec</v>
          </cell>
          <cell r="L5" t="str">
            <v>737 201 439</v>
          </cell>
          <cell r="M5" t="str">
            <v>776 599 129</v>
          </cell>
          <cell r="N5" t="str">
            <v>bohumirbrabec@seznam.cz</v>
          </cell>
          <cell r="O5" t="str">
            <v>159277677/0300</v>
          </cell>
          <cell r="R5" t="str">
            <v>28. 5. 1957</v>
          </cell>
          <cell r="S5" t="str">
            <v>Plavská 7</v>
          </cell>
          <cell r="T5" t="str">
            <v>České Budějovice</v>
          </cell>
          <cell r="U5">
            <v>37001</v>
          </cell>
          <cell r="V5">
            <v>5</v>
          </cell>
          <cell r="W5">
            <v>5</v>
          </cell>
          <cell r="X5" t="str">
            <v>Jaroslav</v>
          </cell>
          <cell r="Y5" t="str">
            <v>Klimeš</v>
          </cell>
          <cell r="Z5">
            <v>164878</v>
          </cell>
        </row>
        <row r="6">
          <cell r="B6">
            <v>164850</v>
          </cell>
          <cell r="C6" t="str">
            <v>Trhové Sviny</v>
          </cell>
          <cell r="D6">
            <v>20727</v>
          </cell>
          <cell r="E6" t="str">
            <v>České Budějovice</v>
          </cell>
          <cell r="F6">
            <v>20700</v>
          </cell>
          <cell r="H6" t="str">
            <v>Jan</v>
          </cell>
          <cell r="I6" t="str">
            <v>Brabec</v>
          </cell>
          <cell r="L6" t="str">
            <v>603 290 622</v>
          </cell>
          <cell r="O6" t="str">
            <v>0200621143/0800</v>
          </cell>
          <cell r="R6" t="str">
            <v>27. 5. 1954</v>
          </cell>
          <cell r="S6" t="str">
            <v>Něchov 8</v>
          </cell>
          <cell r="T6" t="str">
            <v>Trhové Sviny</v>
          </cell>
          <cell r="U6">
            <v>37401</v>
          </cell>
          <cell r="V6">
            <v>6</v>
          </cell>
          <cell r="W6">
            <v>6</v>
          </cell>
          <cell r="X6" t="str">
            <v>Jaroslav</v>
          </cell>
          <cell r="Y6" t="str">
            <v>Mráz</v>
          </cell>
          <cell r="Z6">
            <v>164895</v>
          </cell>
        </row>
        <row r="7">
          <cell r="B7">
            <v>195984</v>
          </cell>
          <cell r="C7" t="str">
            <v>Trhové Sviny</v>
          </cell>
          <cell r="D7">
            <v>20727</v>
          </cell>
          <cell r="E7" t="str">
            <v>České Budějovice</v>
          </cell>
          <cell r="F7">
            <v>20700</v>
          </cell>
          <cell r="H7" t="str">
            <v>Jan</v>
          </cell>
          <cell r="I7" t="str">
            <v>Brabec</v>
          </cell>
          <cell r="L7" t="str">
            <v>603 814 457</v>
          </cell>
          <cell r="N7" t="str">
            <v>jagtr@centrum.cz</v>
          </cell>
          <cell r="O7" t="str">
            <v>282206428/0300</v>
          </cell>
          <cell r="R7" t="str">
            <v>27. 2. 1980</v>
          </cell>
          <cell r="S7" t="str">
            <v>Něchov 8</v>
          </cell>
          <cell r="T7" t="str">
            <v>Trhové Sviny</v>
          </cell>
          <cell r="U7">
            <v>37401</v>
          </cell>
          <cell r="V7">
            <v>21</v>
          </cell>
          <cell r="W7">
            <v>21</v>
          </cell>
          <cell r="X7" t="str">
            <v>Jaroslav</v>
          </cell>
          <cell r="Y7" t="str">
            <v>Mráz</v>
          </cell>
          <cell r="Z7">
            <v>164895</v>
          </cell>
        </row>
        <row r="8">
          <cell r="B8">
            <v>168914</v>
          </cell>
          <cell r="C8" t="str">
            <v>Trhové Sviny</v>
          </cell>
          <cell r="D8">
            <v>20727</v>
          </cell>
          <cell r="E8" t="str">
            <v>České Budějovice</v>
          </cell>
          <cell r="F8">
            <v>20700</v>
          </cell>
          <cell r="H8" t="str">
            <v>Josef</v>
          </cell>
          <cell r="I8" t="str">
            <v>Buřič</v>
          </cell>
          <cell r="L8" t="str">
            <v>777 225 313</v>
          </cell>
          <cell r="N8" t="str">
            <v>buric@drevocolor.cz</v>
          </cell>
          <cell r="O8" t="str">
            <v>43-3613820267/0100</v>
          </cell>
          <cell r="R8" t="str">
            <v>23. 3. 1971</v>
          </cell>
          <cell r="S8" t="str">
            <v>Otěvěk 6</v>
          </cell>
          <cell r="T8" t="str">
            <v>Trhové Sviny</v>
          </cell>
          <cell r="U8">
            <v>37401</v>
          </cell>
          <cell r="V8">
            <v>44</v>
          </cell>
          <cell r="W8">
            <v>44</v>
          </cell>
          <cell r="X8" t="str">
            <v>Josef</v>
          </cell>
          <cell r="Y8" t="str">
            <v>Buřič</v>
          </cell>
          <cell r="Z8">
            <v>168914</v>
          </cell>
        </row>
        <row r="9">
          <cell r="B9">
            <v>184258</v>
          </cell>
          <cell r="C9" t="str">
            <v>Trhové Sviny</v>
          </cell>
          <cell r="D9">
            <v>20727</v>
          </cell>
          <cell r="E9" t="str">
            <v>České Budějovice</v>
          </cell>
          <cell r="F9">
            <v>20700</v>
          </cell>
          <cell r="H9" t="str">
            <v>Petr</v>
          </cell>
          <cell r="I9" t="str">
            <v>Buřič</v>
          </cell>
          <cell r="L9" t="str">
            <v>728 802 152</v>
          </cell>
          <cell r="N9" t="str">
            <v>pet.buric@seznam.cz</v>
          </cell>
          <cell r="O9" t="str">
            <v>0414035043/0800</v>
          </cell>
          <cell r="R9" t="str">
            <v>30. 3. 1963</v>
          </cell>
          <cell r="S9" t="str">
            <v>K Leváčku 1018</v>
          </cell>
          <cell r="T9" t="str">
            <v>Trhové Sviny</v>
          </cell>
          <cell r="U9">
            <v>37401</v>
          </cell>
          <cell r="V9">
            <v>5</v>
          </cell>
          <cell r="W9">
            <v>5</v>
          </cell>
          <cell r="X9" t="str">
            <v>Josef</v>
          </cell>
          <cell r="Y9" t="str">
            <v>Buřič</v>
          </cell>
          <cell r="Z9">
            <v>168914</v>
          </cell>
        </row>
        <row r="10">
          <cell r="B10">
            <v>184241</v>
          </cell>
          <cell r="C10" t="str">
            <v>Trhové Sviny</v>
          </cell>
          <cell r="D10">
            <v>20727</v>
          </cell>
          <cell r="E10" t="str">
            <v>České Budějovice</v>
          </cell>
          <cell r="F10">
            <v>20700</v>
          </cell>
          <cell r="H10" t="str">
            <v>Alena</v>
          </cell>
          <cell r="I10" t="str">
            <v>Buřičová</v>
          </cell>
          <cell r="L10" t="str">
            <v>723 987 409</v>
          </cell>
          <cell r="N10" t="str">
            <v>buricovaalena@email.cz</v>
          </cell>
          <cell r="O10" t="str">
            <v>466391103/0800</v>
          </cell>
          <cell r="R10" t="str">
            <v>2. 3. 1961</v>
          </cell>
          <cell r="S10" t="str">
            <v>Na Vyhlídce 989</v>
          </cell>
          <cell r="T10" t="str">
            <v>Trhové Sviny</v>
          </cell>
          <cell r="U10">
            <v>37401</v>
          </cell>
          <cell r="V10">
            <v>12</v>
          </cell>
          <cell r="W10">
            <v>12</v>
          </cell>
          <cell r="X10" t="str">
            <v>Josef</v>
          </cell>
          <cell r="Y10" t="str">
            <v>Buřič</v>
          </cell>
          <cell r="Z10">
            <v>168914</v>
          </cell>
        </row>
        <row r="11">
          <cell r="B11">
            <v>180878</v>
          </cell>
          <cell r="C11" t="str">
            <v>Trhové Sviny</v>
          </cell>
          <cell r="D11">
            <v>20727</v>
          </cell>
          <cell r="E11" t="str">
            <v>České Budějovice</v>
          </cell>
          <cell r="F11">
            <v>20700</v>
          </cell>
          <cell r="H11" t="str">
            <v>Petr</v>
          </cell>
          <cell r="I11" t="str">
            <v>Čermák</v>
          </cell>
          <cell r="L11" t="str">
            <v>777 241 848</v>
          </cell>
          <cell r="N11" t="str">
            <v>esaul.as@gmail.com</v>
          </cell>
          <cell r="O11" t="str">
            <v>103131169/0300</v>
          </cell>
          <cell r="R11" t="str">
            <v>8. 6. 1972</v>
          </cell>
          <cell r="S11" t="str">
            <v>U Křížku 3</v>
          </cell>
          <cell r="T11" t="str">
            <v>Dobrá Voda</v>
          </cell>
          <cell r="U11">
            <v>37316</v>
          </cell>
          <cell r="V11">
            <v>8</v>
          </cell>
          <cell r="W11">
            <v>8</v>
          </cell>
          <cell r="X11" t="str">
            <v>Antonín</v>
          </cell>
          <cell r="Y11" t="str">
            <v>Michal</v>
          </cell>
          <cell r="Z11">
            <v>187044</v>
          </cell>
        </row>
        <row r="12">
          <cell r="B12">
            <v>205679</v>
          </cell>
          <cell r="C12" t="str">
            <v>Trhové Sviny</v>
          </cell>
          <cell r="D12">
            <v>20727</v>
          </cell>
          <cell r="E12" t="str">
            <v>České Budějovice</v>
          </cell>
          <cell r="F12">
            <v>20700</v>
          </cell>
          <cell r="H12" t="str">
            <v>Josef</v>
          </cell>
          <cell r="I12" t="str">
            <v>Čížek</v>
          </cell>
          <cell r="L12" t="str">
            <v>724 037 350</v>
          </cell>
          <cell r="N12" t="str">
            <v>cizekjose@seznam.cz</v>
          </cell>
          <cell r="O12" t="str">
            <v>968535103/0800</v>
          </cell>
          <cell r="R12" t="str">
            <v>13. 3. 1973</v>
          </cell>
          <cell r="S12" t="str">
            <v>Otěvěk 60</v>
          </cell>
          <cell r="T12" t="str">
            <v>Trhové Sviny</v>
          </cell>
          <cell r="U12">
            <v>37401</v>
          </cell>
          <cell r="V12">
            <v>3</v>
          </cell>
          <cell r="W12">
            <v>3</v>
          </cell>
          <cell r="X12" t="str">
            <v>Josef</v>
          </cell>
          <cell r="Y12" t="str">
            <v>Buřič</v>
          </cell>
          <cell r="Z12">
            <v>168914</v>
          </cell>
        </row>
        <row r="13">
          <cell r="B13">
            <v>164858</v>
          </cell>
          <cell r="C13" t="str">
            <v>Trhové Sviny</v>
          </cell>
          <cell r="D13">
            <v>20727</v>
          </cell>
          <cell r="E13" t="str">
            <v>České Budějovice</v>
          </cell>
          <cell r="F13">
            <v>20700</v>
          </cell>
          <cell r="H13" t="str">
            <v>Vladimír</v>
          </cell>
          <cell r="I13" t="str">
            <v>Duda</v>
          </cell>
          <cell r="L13" t="str">
            <v>602 146 693</v>
          </cell>
          <cell r="N13" t="str">
            <v>stavitelstvi.duda@seznam.cz</v>
          </cell>
          <cell r="O13" t="str">
            <v>11860153/0800</v>
          </cell>
          <cell r="R13" t="str">
            <v>16. 5. 1950</v>
          </cell>
          <cell r="S13" t="str">
            <v>Na Vyhlídce 929</v>
          </cell>
          <cell r="T13" t="str">
            <v>Trhové Sviny</v>
          </cell>
          <cell r="U13">
            <v>37401</v>
          </cell>
          <cell r="V13">
            <v>4</v>
          </cell>
          <cell r="W13">
            <v>4</v>
          </cell>
          <cell r="X13" t="str">
            <v>Jiří</v>
          </cell>
          <cell r="Y13" t="str">
            <v>Pancíř</v>
          </cell>
          <cell r="Z13">
            <v>186187</v>
          </cell>
        </row>
        <row r="14">
          <cell r="B14">
            <v>184118</v>
          </cell>
          <cell r="C14" t="str">
            <v>Trhové Sviny</v>
          </cell>
          <cell r="D14">
            <v>20727</v>
          </cell>
          <cell r="E14" t="str">
            <v>České Budějovice</v>
          </cell>
          <cell r="F14">
            <v>20700</v>
          </cell>
          <cell r="H14" t="str">
            <v>Zdeněk</v>
          </cell>
          <cell r="I14" t="str">
            <v>Dvořák</v>
          </cell>
          <cell r="L14" t="str">
            <v>602 151 820</v>
          </cell>
          <cell r="N14" t="str">
            <v>dobrkovskalhotka@seznam.cz</v>
          </cell>
          <cell r="R14" t="str">
            <v>23. 10. 1954</v>
          </cell>
          <cell r="S14" t="str">
            <v>Dobrkovská Lhotka 40</v>
          </cell>
          <cell r="T14" t="str">
            <v>Slavče</v>
          </cell>
          <cell r="U14">
            <v>37401</v>
          </cell>
          <cell r="V14">
            <v>8</v>
          </cell>
          <cell r="W14">
            <v>8</v>
          </cell>
          <cell r="X14" t="str">
            <v>Bedřich</v>
          </cell>
          <cell r="Y14" t="str">
            <v>Beran</v>
          </cell>
          <cell r="Z14">
            <v>190699</v>
          </cell>
        </row>
        <row r="15">
          <cell r="B15">
            <v>175391</v>
          </cell>
          <cell r="C15" t="str">
            <v>Trhové Sviny</v>
          </cell>
          <cell r="D15">
            <v>20727</v>
          </cell>
          <cell r="E15" t="str">
            <v>České Budějovice</v>
          </cell>
          <cell r="F15">
            <v>20700</v>
          </cell>
          <cell r="H15" t="str">
            <v>Zdeňka</v>
          </cell>
          <cell r="I15" t="str">
            <v>Farková</v>
          </cell>
          <cell r="L15" t="str">
            <v>721 318 292</v>
          </cell>
          <cell r="N15" t="str">
            <v>zd.farkova@seznam.cz</v>
          </cell>
          <cell r="O15" t="str">
            <v>739891163/0800</v>
          </cell>
          <cell r="R15" t="str">
            <v>10. 11. 1954</v>
          </cell>
          <cell r="S15" t="str">
            <v>Šumavská 698</v>
          </cell>
          <cell r="T15" t="str">
            <v>Kaplice</v>
          </cell>
          <cell r="U15">
            <v>38241</v>
          </cell>
          <cell r="V15">
            <v>8</v>
          </cell>
          <cell r="W15">
            <v>8</v>
          </cell>
          <cell r="X15" t="str">
            <v>Miroslav</v>
          </cell>
          <cell r="Y15" t="str">
            <v>Lejsek</v>
          </cell>
          <cell r="Z15">
            <v>172911</v>
          </cell>
        </row>
        <row r="16">
          <cell r="B16">
            <v>164861</v>
          </cell>
          <cell r="C16" t="str">
            <v>Trhové Sviny</v>
          </cell>
          <cell r="D16">
            <v>20727</v>
          </cell>
          <cell r="E16" t="str">
            <v>České Budějovice</v>
          </cell>
          <cell r="F16">
            <v>20700</v>
          </cell>
          <cell r="H16" t="str">
            <v>Hana</v>
          </cell>
          <cell r="I16" t="str">
            <v>Formánková</v>
          </cell>
          <cell r="L16" t="str">
            <v>728 556 474</v>
          </cell>
          <cell r="R16" t="str">
            <v>1. 1. 1942</v>
          </cell>
          <cell r="S16" t="str">
            <v>Nádražní 78</v>
          </cell>
          <cell r="T16" t="str">
            <v>České Budějovice</v>
          </cell>
          <cell r="U16">
            <v>37004</v>
          </cell>
          <cell r="V16">
            <v>5</v>
          </cell>
          <cell r="W16">
            <v>5</v>
          </cell>
          <cell r="X16" t="str">
            <v>Stanislav</v>
          </cell>
          <cell r="Y16" t="str">
            <v>Němeček</v>
          </cell>
          <cell r="Z16">
            <v>164898</v>
          </cell>
        </row>
        <row r="17">
          <cell r="B17">
            <v>210718</v>
          </cell>
          <cell r="C17" t="str">
            <v>Trhové Sviny</v>
          </cell>
          <cell r="D17">
            <v>20727</v>
          </cell>
          <cell r="E17" t="str">
            <v>České Budějovice</v>
          </cell>
          <cell r="F17">
            <v>20700</v>
          </cell>
          <cell r="H17" t="str">
            <v>Libuše</v>
          </cell>
          <cell r="I17" t="str">
            <v>Hamadejová</v>
          </cell>
          <cell r="L17" t="str">
            <v>721 006 584</v>
          </cell>
          <cell r="N17" t="str">
            <v>libusehamadejova@seznam.cz</v>
          </cell>
          <cell r="O17" t="str">
            <v>115-1098230297/0100</v>
          </cell>
          <cell r="R17" t="str">
            <v>11. 10. 1970</v>
          </cell>
          <cell r="S17" t="str">
            <v>Rejta 1242</v>
          </cell>
          <cell r="T17" t="str">
            <v>Trhové Sviny</v>
          </cell>
          <cell r="U17">
            <v>37401</v>
          </cell>
          <cell r="V17">
            <v>10</v>
          </cell>
          <cell r="W17">
            <v>10</v>
          </cell>
          <cell r="X17" t="str">
            <v>Karel</v>
          </cell>
          <cell r="Y17" t="str">
            <v>Zmeškal</v>
          </cell>
          <cell r="Z17">
            <v>164940</v>
          </cell>
        </row>
        <row r="18">
          <cell r="B18">
            <v>198326</v>
          </cell>
          <cell r="C18" t="str">
            <v>Trhové Sviny</v>
          </cell>
          <cell r="D18">
            <v>20727</v>
          </cell>
          <cell r="E18" t="str">
            <v>České Budějovice</v>
          </cell>
          <cell r="F18">
            <v>20700</v>
          </cell>
          <cell r="H18" t="str">
            <v>Jan</v>
          </cell>
          <cell r="I18" t="str">
            <v>Hammerschmied</v>
          </cell>
          <cell r="L18" t="str">
            <v>604 325 563</v>
          </cell>
          <cell r="N18" t="str">
            <v>jan-hammer@centrum.cz</v>
          </cell>
          <cell r="O18" t="str">
            <v>1398302029/3030</v>
          </cell>
          <cell r="R18" t="str">
            <v>25. 4. 1982</v>
          </cell>
          <cell r="S18" t="str">
            <v>Čeřejov 29</v>
          </cell>
          <cell r="T18" t="str">
            <v>Trhové Sviny</v>
          </cell>
          <cell r="U18">
            <v>37401</v>
          </cell>
          <cell r="V18">
            <v>6</v>
          </cell>
          <cell r="W18">
            <v>6</v>
          </cell>
          <cell r="X18" t="str">
            <v>Josef</v>
          </cell>
          <cell r="Y18" t="str">
            <v>Buřič</v>
          </cell>
          <cell r="Z18">
            <v>168914</v>
          </cell>
        </row>
        <row r="19">
          <cell r="B19">
            <v>199576</v>
          </cell>
          <cell r="C19" t="str">
            <v>Trhové Sviny</v>
          </cell>
          <cell r="D19">
            <v>20727</v>
          </cell>
          <cell r="E19" t="str">
            <v>České Budějovice</v>
          </cell>
          <cell r="F19">
            <v>20700</v>
          </cell>
          <cell r="H19" t="str">
            <v>František</v>
          </cell>
          <cell r="I19" t="str">
            <v>Herbst</v>
          </cell>
          <cell r="L19" t="str">
            <v>603 113 767</v>
          </cell>
          <cell r="N19" t="str">
            <v>kultura@tsviny.cz</v>
          </cell>
          <cell r="O19" t="str">
            <v>1586676183/0800</v>
          </cell>
          <cell r="R19" t="str">
            <v>10. 5. 1959</v>
          </cell>
          <cell r="S19" t="str">
            <v>Štefanikova 724</v>
          </cell>
          <cell r="T19" t="str">
            <v>Trhové Sviny</v>
          </cell>
          <cell r="U19">
            <v>37401</v>
          </cell>
          <cell r="V19">
            <v>4</v>
          </cell>
          <cell r="W19">
            <v>4</v>
          </cell>
          <cell r="X19" t="str">
            <v>Jaroslav</v>
          </cell>
          <cell r="Y19" t="str">
            <v>Síkora</v>
          </cell>
          <cell r="Z19">
            <v>164917</v>
          </cell>
        </row>
        <row r="20">
          <cell r="B20">
            <v>164865</v>
          </cell>
          <cell r="C20" t="str">
            <v>Trhové Sviny</v>
          </cell>
          <cell r="D20">
            <v>20727</v>
          </cell>
          <cell r="E20" t="str">
            <v>České Budějovice</v>
          </cell>
          <cell r="F20">
            <v>20700</v>
          </cell>
          <cell r="H20" t="str">
            <v>Josef</v>
          </cell>
          <cell r="I20" t="str">
            <v>Herbst</v>
          </cell>
          <cell r="L20" t="str">
            <v>728 480 364</v>
          </cell>
          <cell r="O20" t="str">
            <v>0492528003/0800</v>
          </cell>
          <cell r="R20" t="str">
            <v>6. 6. 1958</v>
          </cell>
          <cell r="S20" t="str">
            <v>Rejta 466</v>
          </cell>
          <cell r="T20" t="str">
            <v>Trhové Sviny</v>
          </cell>
          <cell r="U20">
            <v>37401</v>
          </cell>
          <cell r="V20">
            <v>4</v>
          </cell>
          <cell r="W20">
            <v>4</v>
          </cell>
          <cell r="X20" t="str">
            <v>Karel</v>
          </cell>
          <cell r="Y20" t="str">
            <v>Zmeškal</v>
          </cell>
          <cell r="Z20">
            <v>164940</v>
          </cell>
        </row>
        <row r="21">
          <cell r="B21">
            <v>209909</v>
          </cell>
          <cell r="C21" t="str">
            <v>Trhové Sviny</v>
          </cell>
          <cell r="D21">
            <v>20727</v>
          </cell>
          <cell r="E21" t="str">
            <v>České Budějovice</v>
          </cell>
          <cell r="F21">
            <v>20700</v>
          </cell>
          <cell r="H21" t="str">
            <v>David</v>
          </cell>
          <cell r="I21" t="str">
            <v>Hoffelner</v>
          </cell>
          <cell r="L21" t="str">
            <v>602 140 338</v>
          </cell>
          <cell r="N21" t="str">
            <v>hoffelnerdavid@seznam.cz</v>
          </cell>
          <cell r="R21" t="str">
            <v>10. 3. 1972</v>
          </cell>
          <cell r="S21" t="str">
            <v>Branka 1179</v>
          </cell>
          <cell r="T21" t="str">
            <v>Trhové Sviny</v>
          </cell>
          <cell r="U21">
            <v>34701</v>
          </cell>
          <cell r="V21">
            <v>5</v>
          </cell>
          <cell r="W21">
            <v>5</v>
          </cell>
          <cell r="X21" t="str">
            <v>Jaroslav</v>
          </cell>
          <cell r="Y21" t="str">
            <v>Síkora</v>
          </cell>
          <cell r="Z21">
            <v>164917</v>
          </cell>
        </row>
        <row r="22">
          <cell r="B22">
            <v>183747</v>
          </cell>
          <cell r="C22" t="str">
            <v>Trhové Sviny</v>
          </cell>
          <cell r="D22">
            <v>20727</v>
          </cell>
          <cell r="E22" t="str">
            <v>České Budějovice</v>
          </cell>
          <cell r="F22">
            <v>20700</v>
          </cell>
          <cell r="H22" t="str">
            <v>Petr</v>
          </cell>
          <cell r="I22" t="str">
            <v>Homolka</v>
          </cell>
          <cell r="L22" t="str">
            <v>724 810 856</v>
          </cell>
          <cell r="N22" t="str">
            <v>homi2@seznam.cz</v>
          </cell>
          <cell r="O22" t="str">
            <v>268306975/0300</v>
          </cell>
          <cell r="R22" t="str">
            <v>2. 2. 1984</v>
          </cell>
          <cell r="S22" t="str">
            <v>Pekárenská 700</v>
          </cell>
          <cell r="T22" t="str">
            <v>Trhové Sviny</v>
          </cell>
          <cell r="U22">
            <v>37401</v>
          </cell>
          <cell r="V22">
            <v>6</v>
          </cell>
          <cell r="W22">
            <v>6</v>
          </cell>
          <cell r="X22" t="str">
            <v>Karel</v>
          </cell>
          <cell r="Y22" t="str">
            <v>Zmeškal</v>
          </cell>
          <cell r="Z22">
            <v>164940</v>
          </cell>
        </row>
        <row r="23">
          <cell r="B23">
            <v>221128</v>
          </cell>
          <cell r="C23" t="str">
            <v>Trhové Sviny</v>
          </cell>
          <cell r="D23">
            <v>20727</v>
          </cell>
          <cell r="E23" t="str">
            <v>České Budějovice</v>
          </cell>
          <cell r="F23">
            <v>20700</v>
          </cell>
          <cell r="H23" t="str">
            <v>Zuzana</v>
          </cell>
          <cell r="I23" t="str">
            <v>Janišová</v>
          </cell>
          <cell r="L23" t="str">
            <v>734 867 630</v>
          </cell>
          <cell r="N23" t="str">
            <v>zjanisova@seznam.cz</v>
          </cell>
          <cell r="O23" t="str">
            <v>7462201212/2010</v>
          </cell>
          <cell r="R23" t="str">
            <v>20. 12. 1974</v>
          </cell>
          <cell r="S23" t="str">
            <v>Sedlce 81</v>
          </cell>
          <cell r="T23" t="str">
            <v>Svatý Jan nad Malší</v>
          </cell>
          <cell r="U23">
            <v>37323</v>
          </cell>
          <cell r="V23">
            <v>3</v>
          </cell>
          <cell r="W23">
            <v>3</v>
          </cell>
          <cell r="X23" t="str">
            <v>Antonín</v>
          </cell>
          <cell r="Y23" t="str">
            <v>Michal</v>
          </cell>
          <cell r="Z23">
            <v>187044</v>
          </cell>
        </row>
        <row r="24">
          <cell r="B24">
            <v>164871</v>
          </cell>
          <cell r="C24" t="str">
            <v>Trhové Sviny</v>
          </cell>
          <cell r="D24">
            <v>20727</v>
          </cell>
          <cell r="E24" t="str">
            <v>České Budějovice</v>
          </cell>
          <cell r="F24">
            <v>20700</v>
          </cell>
          <cell r="H24" t="str">
            <v>Adolf</v>
          </cell>
          <cell r="I24" t="str">
            <v>Jann</v>
          </cell>
          <cell r="L24" t="str">
            <v>723 537 583</v>
          </cell>
          <cell r="N24" t="str">
            <v>kliny65@seznam.cz</v>
          </cell>
          <cell r="O24" t="str">
            <v>0873671073/0800</v>
          </cell>
          <cell r="R24" t="str">
            <v>27. 5. 1947</v>
          </cell>
          <cell r="S24" t="str">
            <v>Byňov 65</v>
          </cell>
          <cell r="T24" t="str">
            <v>Nové Hrady</v>
          </cell>
          <cell r="U24">
            <v>37401</v>
          </cell>
          <cell r="V24">
            <v>14</v>
          </cell>
          <cell r="W24">
            <v>14</v>
          </cell>
          <cell r="X24" t="str">
            <v>Karel</v>
          </cell>
          <cell r="Y24" t="str">
            <v>Zmeškal</v>
          </cell>
          <cell r="Z24">
            <v>164940</v>
          </cell>
        </row>
        <row r="25">
          <cell r="B25">
            <v>180865</v>
          </cell>
          <cell r="C25" t="str">
            <v>Trhové Sviny</v>
          </cell>
          <cell r="D25">
            <v>20727</v>
          </cell>
          <cell r="E25" t="str">
            <v>České Budějovice</v>
          </cell>
          <cell r="F25">
            <v>20700</v>
          </cell>
          <cell r="H25" t="str">
            <v>Jaroslav</v>
          </cell>
          <cell r="I25" t="str">
            <v>Jaroš</v>
          </cell>
          <cell r="L25" t="str">
            <v>728 182 673</v>
          </cell>
          <cell r="N25" t="str">
            <v>truhlarstvi-jaros@email.cz</v>
          </cell>
          <cell r="O25" t="str">
            <v>1630040028/3030</v>
          </cell>
          <cell r="R25" t="str">
            <v>29. 9. 1987</v>
          </cell>
          <cell r="S25" t="str">
            <v>Kamenná 64</v>
          </cell>
          <cell r="T25" t="str">
            <v>Kamenná</v>
          </cell>
          <cell r="U25">
            <v>37401</v>
          </cell>
          <cell r="V25">
            <v>15</v>
          </cell>
          <cell r="W25">
            <v>15</v>
          </cell>
          <cell r="X25" t="str">
            <v>Jaroslav</v>
          </cell>
          <cell r="Y25" t="str">
            <v>Jaroš</v>
          </cell>
          <cell r="Z25">
            <v>180865</v>
          </cell>
        </row>
        <row r="26">
          <cell r="B26">
            <v>164874</v>
          </cell>
          <cell r="C26" t="str">
            <v>Trhové Sviny</v>
          </cell>
          <cell r="D26">
            <v>20727</v>
          </cell>
          <cell r="E26" t="str">
            <v>České Budějovice</v>
          </cell>
          <cell r="F26">
            <v>20700</v>
          </cell>
          <cell r="H26" t="str">
            <v>Josef</v>
          </cell>
          <cell r="I26" t="str">
            <v>Jiřík</v>
          </cell>
          <cell r="L26" t="str">
            <v>607 637 667</v>
          </cell>
          <cell r="M26" t="str">
            <v>728 100 465</v>
          </cell>
          <cell r="O26" t="str">
            <v>737951193/0800</v>
          </cell>
          <cell r="R26" t="str">
            <v>26. 4. 1941</v>
          </cell>
          <cell r="S26" t="str">
            <v>Rankov 21</v>
          </cell>
          <cell r="T26" t="str">
            <v>Trhové Sviny</v>
          </cell>
          <cell r="U26">
            <v>37401</v>
          </cell>
          <cell r="V26">
            <v>5</v>
          </cell>
          <cell r="W26">
            <v>5</v>
          </cell>
          <cell r="X26" t="str">
            <v>Josef</v>
          </cell>
          <cell r="Y26" t="str">
            <v>Buřič</v>
          </cell>
          <cell r="Z26">
            <v>168914</v>
          </cell>
        </row>
        <row r="27">
          <cell r="B27">
            <v>208122</v>
          </cell>
          <cell r="C27" t="str">
            <v>Trhové Sviny</v>
          </cell>
          <cell r="D27">
            <v>20727</v>
          </cell>
          <cell r="E27" t="str">
            <v>České Budějovice</v>
          </cell>
          <cell r="F27">
            <v>20700</v>
          </cell>
          <cell r="H27" t="str">
            <v>Aleš</v>
          </cell>
          <cell r="I27" t="str">
            <v>Klenka</v>
          </cell>
          <cell r="L27" t="str">
            <v>774 488 981</v>
          </cell>
          <cell r="N27" t="str">
            <v>alesklenka@gmail.com</v>
          </cell>
          <cell r="O27" t="str">
            <v>2591063001/5500</v>
          </cell>
          <cell r="R27" t="str">
            <v>9. 4. 1972</v>
          </cell>
          <cell r="S27" t="str">
            <v>Nesměň 56</v>
          </cell>
          <cell r="T27" t="str">
            <v>Ločenice</v>
          </cell>
          <cell r="U27">
            <v>37322</v>
          </cell>
          <cell r="V27">
            <v>2</v>
          </cell>
          <cell r="W27">
            <v>2</v>
          </cell>
          <cell r="X27" t="str">
            <v>Jan</v>
          </cell>
          <cell r="Y27" t="str">
            <v>Šindelíř</v>
          </cell>
          <cell r="Z27">
            <v>164921</v>
          </cell>
        </row>
        <row r="28">
          <cell r="B28">
            <v>164878</v>
          </cell>
          <cell r="C28" t="str">
            <v>Trhové Sviny</v>
          </cell>
          <cell r="D28">
            <v>20727</v>
          </cell>
          <cell r="E28" t="str">
            <v>České Budějovice</v>
          </cell>
          <cell r="F28">
            <v>20700</v>
          </cell>
          <cell r="H28" t="str">
            <v>Jaroslav</v>
          </cell>
          <cell r="I28" t="str">
            <v>Klimeš</v>
          </cell>
          <cell r="L28" t="str">
            <v>723 868 724</v>
          </cell>
          <cell r="M28" t="str">
            <v>387 962 171</v>
          </cell>
          <cell r="O28" t="str">
            <v>100917123/0800</v>
          </cell>
          <cell r="R28" t="str">
            <v>19. 1. 1944</v>
          </cell>
          <cell r="S28" t="str">
            <v>Ločenice 153</v>
          </cell>
          <cell r="T28" t="str">
            <v>Ločenice</v>
          </cell>
          <cell r="U28">
            <v>37322</v>
          </cell>
          <cell r="V28">
            <v>10</v>
          </cell>
          <cell r="W28">
            <v>10</v>
          </cell>
          <cell r="X28" t="str">
            <v>Jaroslav</v>
          </cell>
          <cell r="Y28" t="str">
            <v>Klimeš</v>
          </cell>
          <cell r="Z28">
            <v>164878</v>
          </cell>
        </row>
        <row r="29">
          <cell r="B29">
            <v>164879</v>
          </cell>
          <cell r="C29" t="str">
            <v>Trhové Sviny</v>
          </cell>
          <cell r="D29">
            <v>20727</v>
          </cell>
          <cell r="E29" t="str">
            <v>České Budějovice</v>
          </cell>
          <cell r="F29">
            <v>20700</v>
          </cell>
          <cell r="H29" t="str">
            <v>Václav</v>
          </cell>
          <cell r="I29" t="str">
            <v>Kocina</v>
          </cell>
          <cell r="L29" t="str">
            <v>728 849 840</v>
          </cell>
          <cell r="M29" t="str">
            <v>386 321 401</v>
          </cell>
          <cell r="O29" t="str">
            <v>1468992003/0800</v>
          </cell>
          <cell r="R29" t="str">
            <v>19. 9. 1930</v>
          </cell>
          <cell r="S29" t="str">
            <v>Rankov 37</v>
          </cell>
          <cell r="T29" t="str">
            <v>Trhové Sviny</v>
          </cell>
          <cell r="U29">
            <v>37401</v>
          </cell>
          <cell r="V29">
            <v>2</v>
          </cell>
          <cell r="W29">
            <v>2</v>
          </cell>
          <cell r="X29" t="str">
            <v>Josef</v>
          </cell>
          <cell r="Y29" t="str">
            <v>Buřič</v>
          </cell>
          <cell r="Z29">
            <v>168914</v>
          </cell>
        </row>
        <row r="30">
          <cell r="B30">
            <v>209131</v>
          </cell>
          <cell r="C30" t="str">
            <v>Trhové Sviny</v>
          </cell>
          <cell r="D30">
            <v>20727</v>
          </cell>
          <cell r="E30" t="str">
            <v>České Budějovice</v>
          </cell>
          <cell r="F30">
            <v>20700</v>
          </cell>
          <cell r="H30" t="str">
            <v>Jiří</v>
          </cell>
          <cell r="I30" t="str">
            <v>Kočí</v>
          </cell>
          <cell r="L30" t="str">
            <v>737 371 925</v>
          </cell>
          <cell r="N30" t="str">
            <v>jiri.koci22@seznam.cz</v>
          </cell>
          <cell r="O30" t="str">
            <v>173735312/0300</v>
          </cell>
          <cell r="R30" t="str">
            <v>14. 7. 1980</v>
          </cell>
          <cell r="S30" t="str">
            <v>Březí 22</v>
          </cell>
          <cell r="T30" t="str">
            <v>Trhové Sviny</v>
          </cell>
          <cell r="U30">
            <v>37401</v>
          </cell>
          <cell r="V30">
            <v>5</v>
          </cell>
          <cell r="W30">
            <v>5</v>
          </cell>
          <cell r="X30" t="str">
            <v>Jaroslav</v>
          </cell>
          <cell r="Y30" t="str">
            <v>Mráz</v>
          </cell>
          <cell r="Z30">
            <v>164895</v>
          </cell>
        </row>
        <row r="31">
          <cell r="B31">
            <v>164881</v>
          </cell>
          <cell r="C31" t="str">
            <v>Trhové Sviny</v>
          </cell>
          <cell r="D31">
            <v>20727</v>
          </cell>
          <cell r="E31" t="str">
            <v>České Budějovice</v>
          </cell>
          <cell r="F31">
            <v>20700</v>
          </cell>
          <cell r="H31" t="str">
            <v>František</v>
          </cell>
          <cell r="I31" t="str">
            <v>Krátký</v>
          </cell>
          <cell r="L31" t="str">
            <v>722 727 003</v>
          </cell>
          <cell r="O31" t="str">
            <v>183502715/0300</v>
          </cell>
          <cell r="R31" t="str">
            <v>28. 1. 1956</v>
          </cell>
          <cell r="S31" t="str">
            <v>Mohuřice 16</v>
          </cell>
          <cell r="T31" t="str">
            <v>Slavče</v>
          </cell>
          <cell r="U31">
            <v>37401</v>
          </cell>
          <cell r="V31">
            <v>6</v>
          </cell>
          <cell r="W31">
            <v>6</v>
          </cell>
          <cell r="X31" t="str">
            <v>František</v>
          </cell>
          <cell r="Y31" t="str">
            <v>Krátký</v>
          </cell>
          <cell r="Z31">
            <v>164881</v>
          </cell>
        </row>
        <row r="32">
          <cell r="B32">
            <v>175390</v>
          </cell>
          <cell r="C32" t="str">
            <v>Trhové Sviny</v>
          </cell>
          <cell r="D32">
            <v>20727</v>
          </cell>
          <cell r="E32" t="str">
            <v>České Budějovice</v>
          </cell>
          <cell r="F32">
            <v>20700</v>
          </cell>
          <cell r="H32" t="str">
            <v>Michal</v>
          </cell>
          <cell r="I32" t="str">
            <v>Kříha</v>
          </cell>
          <cell r="L32" t="str">
            <v>603 819 173</v>
          </cell>
          <cell r="N32" t="str">
            <v>krihovipodkohoutem@seznam.cz</v>
          </cell>
          <cell r="O32" t="str">
            <v>51-8811070287/0100</v>
          </cell>
          <cell r="R32" t="str">
            <v>23. 3. 1971</v>
          </cell>
          <cell r="S32" t="str">
            <v>Hlinice 308</v>
          </cell>
          <cell r="T32" t="str">
            <v>Besednice</v>
          </cell>
          <cell r="U32">
            <v>38281</v>
          </cell>
          <cell r="V32">
            <v>7</v>
          </cell>
          <cell r="W32">
            <v>7</v>
          </cell>
          <cell r="X32" t="str">
            <v>Jan</v>
          </cell>
          <cell r="Y32" t="str">
            <v>Šindelíř</v>
          </cell>
          <cell r="Z32">
            <v>164921</v>
          </cell>
        </row>
        <row r="33">
          <cell r="B33">
            <v>215528</v>
          </cell>
          <cell r="C33" t="str">
            <v>Trhové Sviny</v>
          </cell>
          <cell r="D33">
            <v>20727</v>
          </cell>
          <cell r="E33" t="str">
            <v>České Budějovice</v>
          </cell>
          <cell r="F33">
            <v>20700</v>
          </cell>
          <cell r="H33" t="str">
            <v>Ladislav</v>
          </cell>
          <cell r="I33" t="str">
            <v>Kučera</v>
          </cell>
          <cell r="L33" t="str">
            <v>602 840 048</v>
          </cell>
          <cell r="N33" t="str">
            <v>lada_kucera@volny.cz</v>
          </cell>
          <cell r="O33" t="str">
            <v>1087042231/0100</v>
          </cell>
          <cell r="R33" t="str">
            <v>6. 3. 1960</v>
          </cell>
          <cell r="S33" t="str">
            <v>Svatá Trojice 200</v>
          </cell>
          <cell r="T33" t="str">
            <v>Trhové Sviny</v>
          </cell>
          <cell r="U33">
            <v>37401</v>
          </cell>
          <cell r="V33">
            <v>3</v>
          </cell>
          <cell r="W33">
            <v>3</v>
          </cell>
        </row>
        <row r="34">
          <cell r="B34">
            <v>199076</v>
          </cell>
          <cell r="C34" t="str">
            <v>Trhové Sviny</v>
          </cell>
          <cell r="D34">
            <v>20727</v>
          </cell>
          <cell r="E34" t="str">
            <v>České Budějovice</v>
          </cell>
          <cell r="F34">
            <v>20700</v>
          </cell>
          <cell r="H34" t="str">
            <v>Ladislav</v>
          </cell>
          <cell r="I34" t="str">
            <v>Kuřil</v>
          </cell>
          <cell r="L34" t="str">
            <v>723 334 446</v>
          </cell>
          <cell r="N34" t="str">
            <v>ladislav.kuril@seznam.cz</v>
          </cell>
          <cell r="O34" t="str">
            <v>786641183/0800</v>
          </cell>
          <cell r="R34" t="str">
            <v>27. 5. 1971</v>
          </cell>
          <cell r="S34" t="str">
            <v>Dělnická 885</v>
          </cell>
          <cell r="T34" t="str">
            <v>Trhové Sviny</v>
          </cell>
          <cell r="U34">
            <v>37401</v>
          </cell>
          <cell r="V34">
            <v>9</v>
          </cell>
          <cell r="W34">
            <v>9</v>
          </cell>
          <cell r="X34" t="str">
            <v>Jaroslav</v>
          </cell>
          <cell r="Y34" t="str">
            <v>Mráz</v>
          </cell>
          <cell r="Z34">
            <v>164895</v>
          </cell>
        </row>
        <row r="35">
          <cell r="B35">
            <v>172911</v>
          </cell>
          <cell r="C35" t="str">
            <v>Trhové Sviny</v>
          </cell>
          <cell r="D35">
            <v>20727</v>
          </cell>
          <cell r="E35" t="str">
            <v>České Budějovice</v>
          </cell>
          <cell r="F35">
            <v>20700</v>
          </cell>
          <cell r="H35" t="str">
            <v>Miroslav</v>
          </cell>
          <cell r="I35" t="str">
            <v>Lejsek</v>
          </cell>
          <cell r="L35" t="str">
            <v>774 166 439</v>
          </cell>
          <cell r="N35" t="str">
            <v>lejsek26@seznam.cz</v>
          </cell>
          <cell r="O35" t="str">
            <v>6130530277/0100</v>
          </cell>
          <cell r="R35" t="str">
            <v>26. 1. 1980</v>
          </cell>
          <cell r="S35" t="str">
            <v>Todně 47</v>
          </cell>
          <cell r="T35" t="str">
            <v>Trhové Sviny</v>
          </cell>
          <cell r="U35">
            <v>37401</v>
          </cell>
          <cell r="V35">
            <v>5</v>
          </cell>
          <cell r="W35">
            <v>5</v>
          </cell>
          <cell r="X35" t="str">
            <v>Miroslav</v>
          </cell>
          <cell r="Y35" t="str">
            <v>Lejsek</v>
          </cell>
          <cell r="Z35">
            <v>172911</v>
          </cell>
        </row>
        <row r="36">
          <cell r="B36">
            <v>219379</v>
          </cell>
          <cell r="C36" t="str">
            <v>Trhové Sviny</v>
          </cell>
          <cell r="D36">
            <v>20727</v>
          </cell>
          <cell r="E36" t="str">
            <v>České Budějovice</v>
          </cell>
          <cell r="F36">
            <v>20700</v>
          </cell>
          <cell r="H36" t="str">
            <v>Milan</v>
          </cell>
          <cell r="I36" t="str">
            <v>Lenc</v>
          </cell>
          <cell r="L36" t="str">
            <v>727 984 448</v>
          </cell>
          <cell r="N36" t="str">
            <v>mlenc@email.cz</v>
          </cell>
          <cell r="R36" t="str">
            <v>26. 6. 1966</v>
          </cell>
          <cell r="S36" t="str">
            <v>Zahradní 1116</v>
          </cell>
          <cell r="T36" t="str">
            <v>Trhové Sviny</v>
          </cell>
          <cell r="U36">
            <v>37401</v>
          </cell>
          <cell r="V36">
            <v>1</v>
          </cell>
          <cell r="W36">
            <v>0</v>
          </cell>
        </row>
        <row r="37">
          <cell r="B37">
            <v>214540</v>
          </cell>
          <cell r="C37" t="str">
            <v>Trhové Sviny</v>
          </cell>
          <cell r="D37">
            <v>20727</v>
          </cell>
          <cell r="E37" t="str">
            <v>České Budějovice</v>
          </cell>
          <cell r="F37">
            <v>20700</v>
          </cell>
          <cell r="H37" t="str">
            <v>Jan</v>
          </cell>
          <cell r="I37" t="str">
            <v>Leština</v>
          </cell>
          <cell r="L37" t="str">
            <v>724 282 517</v>
          </cell>
          <cell r="N37" t="str">
            <v>lestinahonza@seznam.cz</v>
          </cell>
          <cell r="O37" t="str">
            <v>0780443143/0800</v>
          </cell>
          <cell r="R37" t="str">
            <v>20. 12. 1952</v>
          </cell>
          <cell r="S37" t="str">
            <v>Svatý Jan 96</v>
          </cell>
          <cell r="T37" t="str">
            <v>Svatý Jan</v>
          </cell>
          <cell r="U37">
            <v>37323</v>
          </cell>
          <cell r="V37">
            <v>1</v>
          </cell>
          <cell r="W37">
            <v>1</v>
          </cell>
          <cell r="X37" t="str">
            <v>Antonín</v>
          </cell>
          <cell r="Y37" t="str">
            <v>Michal</v>
          </cell>
          <cell r="Z37">
            <v>187044</v>
          </cell>
        </row>
        <row r="38">
          <cell r="B38">
            <v>164886</v>
          </cell>
          <cell r="C38" t="str">
            <v>Trhové Sviny</v>
          </cell>
          <cell r="D38">
            <v>20727</v>
          </cell>
          <cell r="E38" t="str">
            <v>České Budějovice</v>
          </cell>
          <cell r="F38">
            <v>20700</v>
          </cell>
          <cell r="G38" t="str">
            <v>Ing.</v>
          </cell>
          <cell r="H38" t="str">
            <v>Jiří</v>
          </cell>
          <cell r="I38" t="str">
            <v>Lísal</v>
          </cell>
          <cell r="L38" t="str">
            <v>607 606 554</v>
          </cell>
          <cell r="N38" t="str">
            <v>jiri.lisal@seznam.cz</v>
          </cell>
          <cell r="O38" t="str">
            <v>107-5946450267/0100</v>
          </cell>
          <cell r="R38" t="str">
            <v>7. 1. 1946</v>
          </cell>
          <cell r="S38" t="str">
            <v>Hliník 833</v>
          </cell>
          <cell r="T38" t="str">
            <v>Třeboň II</v>
          </cell>
          <cell r="U38">
            <v>37901</v>
          </cell>
          <cell r="V38">
            <v>3</v>
          </cell>
          <cell r="W38">
            <v>3</v>
          </cell>
          <cell r="X38" t="str">
            <v>Karel</v>
          </cell>
          <cell r="Y38" t="str">
            <v>Zmeškal</v>
          </cell>
          <cell r="Z38">
            <v>164940</v>
          </cell>
        </row>
        <row r="39">
          <cell r="B39">
            <v>201914</v>
          </cell>
          <cell r="C39" t="str">
            <v>Trhové Sviny</v>
          </cell>
          <cell r="D39">
            <v>20727</v>
          </cell>
          <cell r="E39" t="str">
            <v>České Budějovice</v>
          </cell>
          <cell r="F39">
            <v>20700</v>
          </cell>
          <cell r="H39" t="str">
            <v>Jaroslav</v>
          </cell>
          <cell r="I39" t="str">
            <v>Mačí</v>
          </cell>
          <cell r="L39" t="str">
            <v>724 600 238</v>
          </cell>
          <cell r="N39" t="str">
            <v>jaroslav.maci@seznam.cz</v>
          </cell>
          <cell r="O39" t="str">
            <v>639280023/0800</v>
          </cell>
          <cell r="R39" t="str">
            <v>9. 3. 1967</v>
          </cell>
          <cell r="S39" t="str">
            <v>Skuherského 16</v>
          </cell>
          <cell r="T39" t="str">
            <v>České Budějovice</v>
          </cell>
          <cell r="U39">
            <v>37001</v>
          </cell>
          <cell r="V39">
            <v>8</v>
          </cell>
          <cell r="W39">
            <v>8</v>
          </cell>
          <cell r="X39" t="str">
            <v>Bedřich</v>
          </cell>
          <cell r="Y39" t="str">
            <v>Beran</v>
          </cell>
          <cell r="Z39">
            <v>190699</v>
          </cell>
        </row>
        <row r="40">
          <cell r="B40">
            <v>199480</v>
          </cell>
          <cell r="C40" t="str">
            <v>Trhové Sviny</v>
          </cell>
          <cell r="D40">
            <v>20727</v>
          </cell>
          <cell r="E40" t="str">
            <v>České Budějovice</v>
          </cell>
          <cell r="F40">
            <v>20700</v>
          </cell>
          <cell r="H40" t="str">
            <v>Antonín</v>
          </cell>
          <cell r="I40" t="str">
            <v>Marek</v>
          </cell>
          <cell r="L40" t="str">
            <v>737 110 893</v>
          </cell>
          <cell r="N40" t="str">
            <v>tonda.mara@seznam.cz</v>
          </cell>
          <cell r="O40" t="str">
            <v>1236663016/3030</v>
          </cell>
          <cell r="R40" t="str">
            <v>24. 6. 1974</v>
          </cell>
          <cell r="S40" t="str">
            <v>Branišovice 28</v>
          </cell>
          <cell r="T40" t="str">
            <v>Branišovice</v>
          </cell>
          <cell r="U40">
            <v>37401</v>
          </cell>
          <cell r="V40">
            <v>39</v>
          </cell>
          <cell r="W40">
            <v>39</v>
          </cell>
          <cell r="X40" t="str">
            <v>Antonín</v>
          </cell>
          <cell r="Y40" t="str">
            <v>Marek</v>
          </cell>
          <cell r="Z40">
            <v>164889</v>
          </cell>
        </row>
        <row r="41">
          <cell r="B41">
            <v>202025</v>
          </cell>
          <cell r="C41" t="str">
            <v>Trhové Sviny</v>
          </cell>
          <cell r="D41">
            <v>20727</v>
          </cell>
          <cell r="E41" t="str">
            <v>České Budějovice</v>
          </cell>
          <cell r="F41">
            <v>20700</v>
          </cell>
          <cell r="H41" t="str">
            <v>Petr</v>
          </cell>
          <cell r="I41" t="str">
            <v>Marek</v>
          </cell>
          <cell r="L41" t="str">
            <v>773 576 026</v>
          </cell>
          <cell r="N41" t="str">
            <v>marekptr@gmail.com</v>
          </cell>
          <cell r="O41" t="str">
            <v>1230837003/0800</v>
          </cell>
          <cell r="R41" t="str">
            <v>2. 6. 1974</v>
          </cell>
          <cell r="S41" t="str">
            <v>Nová 857</v>
          </cell>
          <cell r="T41" t="str">
            <v>Trhové Sviny</v>
          </cell>
          <cell r="U41">
            <v>37401</v>
          </cell>
          <cell r="V41">
            <v>12</v>
          </cell>
          <cell r="W41">
            <v>10</v>
          </cell>
          <cell r="X41" t="str">
            <v>Stanislav</v>
          </cell>
          <cell r="Y41" t="str">
            <v>Němeček</v>
          </cell>
          <cell r="Z41">
            <v>164898</v>
          </cell>
        </row>
        <row r="42">
          <cell r="B42">
            <v>179347</v>
          </cell>
          <cell r="C42" t="str">
            <v>Trhové Sviny</v>
          </cell>
          <cell r="D42">
            <v>20727</v>
          </cell>
          <cell r="E42" t="str">
            <v>České Budějovice</v>
          </cell>
          <cell r="F42">
            <v>20700</v>
          </cell>
          <cell r="H42" t="str">
            <v>Miroslav</v>
          </cell>
          <cell r="I42" t="str">
            <v>Martinus</v>
          </cell>
          <cell r="L42" t="str">
            <v>728 475 828</v>
          </cell>
          <cell r="N42" t="str">
            <v>miroslav.martinus@seznam.cz</v>
          </cell>
          <cell r="O42" t="str">
            <v>197905208/0300</v>
          </cell>
          <cell r="R42" t="str">
            <v>12. 4. 1989</v>
          </cell>
          <cell r="S42" t="str">
            <v>Svatý Jan nad Malší 22</v>
          </cell>
          <cell r="T42" t="str">
            <v>Svatý Jan nad Malší</v>
          </cell>
          <cell r="U42">
            <v>37401</v>
          </cell>
          <cell r="V42">
            <v>4</v>
          </cell>
          <cell r="W42">
            <v>4</v>
          </cell>
          <cell r="X42" t="str">
            <v>Antonín</v>
          </cell>
          <cell r="Y42" t="str">
            <v>Michal</v>
          </cell>
          <cell r="Z42">
            <v>187044</v>
          </cell>
        </row>
        <row r="43">
          <cell r="B43">
            <v>173322</v>
          </cell>
          <cell r="C43" t="str">
            <v>Trhové Sviny</v>
          </cell>
          <cell r="D43">
            <v>20727</v>
          </cell>
          <cell r="E43" t="str">
            <v>České Budějovice</v>
          </cell>
          <cell r="F43">
            <v>20700</v>
          </cell>
          <cell r="H43" t="str">
            <v>Ludmila</v>
          </cell>
          <cell r="I43" t="str">
            <v>Medková</v>
          </cell>
          <cell r="L43" t="str">
            <v>725 335 108</v>
          </cell>
          <cell r="O43" t="str">
            <v>3963480004/5500</v>
          </cell>
          <cell r="R43" t="str">
            <v>13. 2. 1959</v>
          </cell>
          <cell r="S43" t="str">
            <v>Železnižní 192</v>
          </cell>
          <cell r="T43" t="str">
            <v>Český Krumlov</v>
          </cell>
          <cell r="U43">
            <v>38101</v>
          </cell>
          <cell r="V43">
            <v>1</v>
          </cell>
          <cell r="W43">
            <v>0</v>
          </cell>
          <cell r="X43" t="str">
            <v>Karel</v>
          </cell>
          <cell r="Y43" t="str">
            <v>Zmeškal</v>
          </cell>
          <cell r="Z43">
            <v>164940</v>
          </cell>
        </row>
        <row r="44">
          <cell r="B44">
            <v>187044</v>
          </cell>
          <cell r="C44" t="str">
            <v>Trhové Sviny</v>
          </cell>
          <cell r="D44">
            <v>20727</v>
          </cell>
          <cell r="E44" t="str">
            <v>České Budějovice</v>
          </cell>
          <cell r="F44">
            <v>20700</v>
          </cell>
          <cell r="H44" t="str">
            <v>Antonín</v>
          </cell>
          <cell r="I44" t="str">
            <v>Michal</v>
          </cell>
          <cell r="L44" t="str">
            <v>602 132 812</v>
          </cell>
          <cell r="N44" t="str">
            <v>a.michal@svjan.cz</v>
          </cell>
          <cell r="O44" t="str">
            <v>178613322/0600</v>
          </cell>
          <cell r="R44" t="str">
            <v>11. 12. 1956</v>
          </cell>
          <cell r="S44" t="str">
            <v>Svatý Jan nad Malší 108</v>
          </cell>
          <cell r="T44" t="str">
            <v>Svatý Jan nad Malší</v>
          </cell>
          <cell r="U44">
            <v>37323</v>
          </cell>
          <cell r="V44">
            <v>7</v>
          </cell>
          <cell r="W44">
            <v>7</v>
          </cell>
          <cell r="X44" t="str">
            <v>Antonín</v>
          </cell>
          <cell r="Y44" t="str">
            <v>Michal</v>
          </cell>
          <cell r="Z44">
            <v>187044</v>
          </cell>
        </row>
        <row r="45">
          <cell r="B45">
            <v>201573</v>
          </cell>
          <cell r="C45" t="str">
            <v>Trhové Sviny</v>
          </cell>
          <cell r="D45">
            <v>20727</v>
          </cell>
          <cell r="E45" t="str">
            <v>České Budějovice</v>
          </cell>
          <cell r="F45">
            <v>20700</v>
          </cell>
          <cell r="H45" t="str">
            <v>Jan</v>
          </cell>
          <cell r="I45" t="str">
            <v>Michalčák</v>
          </cell>
          <cell r="L45" t="str">
            <v>603 753 232</v>
          </cell>
          <cell r="N45" t="str">
            <v>jan.michalcak@bemagro.cz</v>
          </cell>
          <cell r="O45" t="str">
            <v>2069094163/0800</v>
          </cell>
          <cell r="R45" t="str">
            <v>28. 2. 1960</v>
          </cell>
          <cell r="S45" t="str">
            <v>Blansko 45</v>
          </cell>
          <cell r="T45" t="str">
            <v>Kaplice</v>
          </cell>
          <cell r="U45">
            <v>38241</v>
          </cell>
          <cell r="V45">
            <v>4</v>
          </cell>
          <cell r="W45">
            <v>4</v>
          </cell>
          <cell r="X45" t="str">
            <v>Jaroslav</v>
          </cell>
          <cell r="Y45" t="str">
            <v>Mráz</v>
          </cell>
          <cell r="Z45">
            <v>164895</v>
          </cell>
        </row>
        <row r="46">
          <cell r="B46">
            <v>164893</v>
          </cell>
          <cell r="C46" t="str">
            <v>Trhové Sviny</v>
          </cell>
          <cell r="D46">
            <v>20727</v>
          </cell>
          <cell r="E46" t="str">
            <v>České Budějovice</v>
          </cell>
          <cell r="F46">
            <v>20700</v>
          </cell>
          <cell r="H46" t="str">
            <v>Jan</v>
          </cell>
          <cell r="I46" t="str">
            <v>Mikoláš</v>
          </cell>
          <cell r="L46" t="str">
            <v>386 323 035</v>
          </cell>
          <cell r="R46" t="str">
            <v>3. 1. 1946</v>
          </cell>
          <cell r="S46" t="str">
            <v>Mohuřice 27</v>
          </cell>
          <cell r="T46" t="str">
            <v>Slavče</v>
          </cell>
          <cell r="U46">
            <v>37401</v>
          </cell>
          <cell r="V46">
            <v>6</v>
          </cell>
          <cell r="W46">
            <v>6</v>
          </cell>
          <cell r="X46" t="str">
            <v>František</v>
          </cell>
          <cell r="Y46" t="str">
            <v>Krátký</v>
          </cell>
          <cell r="Z46">
            <v>164881</v>
          </cell>
        </row>
        <row r="47">
          <cell r="B47">
            <v>203100</v>
          </cell>
          <cell r="C47" t="str">
            <v>Trhové Sviny</v>
          </cell>
          <cell r="D47">
            <v>20727</v>
          </cell>
          <cell r="E47" t="str">
            <v>České Budějovice</v>
          </cell>
          <cell r="F47">
            <v>20700</v>
          </cell>
          <cell r="H47" t="str">
            <v>Jaroslav</v>
          </cell>
          <cell r="I47" t="str">
            <v>Míšek</v>
          </cell>
          <cell r="L47" t="str">
            <v>722 682 404</v>
          </cell>
          <cell r="N47" t="str">
            <v>jaramisek@seznam.cz</v>
          </cell>
          <cell r="O47" t="str">
            <v>297298919/0300</v>
          </cell>
          <cell r="R47" t="str">
            <v>30. 6. 2001</v>
          </cell>
          <cell r="S47" t="str">
            <v>Šumavská 618</v>
          </cell>
          <cell r="T47" t="str">
            <v>Kaplice</v>
          </cell>
          <cell r="U47">
            <v>38241</v>
          </cell>
          <cell r="V47">
            <v>5</v>
          </cell>
          <cell r="W47">
            <v>5</v>
          </cell>
          <cell r="X47" t="str">
            <v>Blanka</v>
          </cell>
          <cell r="Y47" t="str">
            <v>Pesingerová</v>
          </cell>
          <cell r="Z47">
            <v>164909</v>
          </cell>
        </row>
        <row r="48">
          <cell r="B48">
            <v>164895</v>
          </cell>
          <cell r="C48" t="str">
            <v>Trhové Sviny</v>
          </cell>
          <cell r="D48">
            <v>20727</v>
          </cell>
          <cell r="E48" t="str">
            <v>České Budějovice</v>
          </cell>
          <cell r="F48">
            <v>20700</v>
          </cell>
          <cell r="H48" t="str">
            <v>Jaroslav</v>
          </cell>
          <cell r="I48" t="str">
            <v>Mráz</v>
          </cell>
          <cell r="L48" t="str">
            <v>608 269 424</v>
          </cell>
          <cell r="N48" t="str">
            <v>mrazik.jaroslav@seznam.cz</v>
          </cell>
          <cell r="O48" t="str">
            <v>1473362073/0800</v>
          </cell>
          <cell r="R48" t="str">
            <v>4. 10. 1959</v>
          </cell>
          <cell r="S48" t="str">
            <v>Něchov 36</v>
          </cell>
          <cell r="T48" t="str">
            <v>Trhové Sviny</v>
          </cell>
          <cell r="U48">
            <v>37401</v>
          </cell>
          <cell r="V48">
            <v>20</v>
          </cell>
          <cell r="W48">
            <v>20</v>
          </cell>
          <cell r="X48" t="str">
            <v>Jaroslav</v>
          </cell>
          <cell r="Y48" t="str">
            <v>Mráz</v>
          </cell>
          <cell r="Z48">
            <v>164895</v>
          </cell>
        </row>
        <row r="49">
          <cell r="B49">
            <v>164896</v>
          </cell>
          <cell r="C49" t="str">
            <v>Trhové Sviny</v>
          </cell>
          <cell r="D49">
            <v>20727</v>
          </cell>
          <cell r="E49" t="str">
            <v>České Budějovice</v>
          </cell>
          <cell r="F49">
            <v>20700</v>
          </cell>
          <cell r="H49" t="str">
            <v>Petr</v>
          </cell>
          <cell r="I49" t="str">
            <v>Mráz</v>
          </cell>
          <cell r="L49" t="str">
            <v>603 558 207</v>
          </cell>
          <cell r="O49" t="str">
            <v>1111200018/3030</v>
          </cell>
          <cell r="R49" t="str">
            <v>20. 9. 1961</v>
          </cell>
          <cell r="S49" t="str">
            <v>J. Štursy 34</v>
          </cell>
          <cell r="T49" t="str">
            <v>České Budějovice</v>
          </cell>
          <cell r="U49">
            <v>37010</v>
          </cell>
          <cell r="V49">
            <v>7</v>
          </cell>
          <cell r="W49">
            <v>7</v>
          </cell>
          <cell r="X49" t="str">
            <v>Josef</v>
          </cell>
          <cell r="Y49" t="str">
            <v>Buřič</v>
          </cell>
          <cell r="Z49">
            <v>168914</v>
          </cell>
        </row>
        <row r="50">
          <cell r="B50">
            <v>164898</v>
          </cell>
          <cell r="C50" t="str">
            <v>Trhové Sviny</v>
          </cell>
          <cell r="D50">
            <v>20727</v>
          </cell>
          <cell r="E50" t="str">
            <v>České Budějovice</v>
          </cell>
          <cell r="F50">
            <v>20700</v>
          </cell>
          <cell r="H50" t="str">
            <v>Stanislav</v>
          </cell>
          <cell r="I50" t="str">
            <v>Němeček</v>
          </cell>
          <cell r="L50" t="str">
            <v>608 866 913</v>
          </cell>
          <cell r="O50" t="str">
            <v>2111219805/2700</v>
          </cell>
          <cell r="R50" t="str">
            <v>2. 11. 1947</v>
          </cell>
          <cell r="S50" t="str">
            <v>Bukvice 22</v>
          </cell>
          <cell r="T50" t="str">
            <v>Trhové Sviny</v>
          </cell>
          <cell r="U50">
            <v>37401</v>
          </cell>
          <cell r="V50">
            <v>17</v>
          </cell>
          <cell r="W50">
            <v>17</v>
          </cell>
          <cell r="X50" t="str">
            <v>Stanislav</v>
          </cell>
          <cell r="Y50" t="str">
            <v>Němeček</v>
          </cell>
          <cell r="Z50">
            <v>164898</v>
          </cell>
        </row>
        <row r="51">
          <cell r="B51">
            <v>221081</v>
          </cell>
          <cell r="C51" t="str">
            <v>Trhové Sviny</v>
          </cell>
          <cell r="D51">
            <v>20727</v>
          </cell>
          <cell r="E51" t="str">
            <v>České Budějovice</v>
          </cell>
          <cell r="F51">
            <v>20700</v>
          </cell>
          <cell r="H51" t="str">
            <v>Tadeáš</v>
          </cell>
          <cell r="I51" t="str">
            <v>Nováček</v>
          </cell>
          <cell r="L51" t="str">
            <v>721 822 482</v>
          </cell>
          <cell r="N51" t="str">
            <v>novacek@naturvibes.cz</v>
          </cell>
          <cell r="R51" t="str">
            <v>11. 2. 1988</v>
          </cell>
          <cell r="S51" t="str">
            <v>Žižkovo náměstí 248</v>
          </cell>
          <cell r="T51" t="str">
            <v>Trhové Sviny</v>
          </cell>
          <cell r="U51">
            <v>37401</v>
          </cell>
          <cell r="V51">
            <v>2</v>
          </cell>
          <cell r="W51">
            <v>0</v>
          </cell>
          <cell r="X51" t="str">
            <v>Karel</v>
          </cell>
          <cell r="Y51" t="str">
            <v>Zmeškal</v>
          </cell>
          <cell r="Z51">
            <v>164940</v>
          </cell>
        </row>
        <row r="52">
          <cell r="B52">
            <v>201814</v>
          </cell>
          <cell r="C52" t="str">
            <v>Trhové Sviny</v>
          </cell>
          <cell r="D52">
            <v>20727</v>
          </cell>
          <cell r="E52" t="str">
            <v>České Budějovice</v>
          </cell>
          <cell r="F52">
            <v>20700</v>
          </cell>
          <cell r="G52" t="str">
            <v>Mgr.</v>
          </cell>
          <cell r="H52" t="str">
            <v>Jan</v>
          </cell>
          <cell r="I52" t="str">
            <v>Nový</v>
          </cell>
          <cell r="L52" t="str">
            <v>607 990 861</v>
          </cell>
          <cell r="N52" t="str">
            <v>yannovy@seznam.cz</v>
          </cell>
          <cell r="O52" t="str">
            <v>0307987153/0800</v>
          </cell>
          <cell r="R52" t="str">
            <v>6. 7. 1962</v>
          </cell>
          <cell r="S52" t="str">
            <v>K Leváčku 1038</v>
          </cell>
          <cell r="T52" t="str">
            <v>Trhové Sviny</v>
          </cell>
          <cell r="U52">
            <v>37401</v>
          </cell>
          <cell r="V52">
            <v>9</v>
          </cell>
          <cell r="W52">
            <v>9</v>
          </cell>
          <cell r="X52" t="str">
            <v>Jaroslav</v>
          </cell>
          <cell r="Y52" t="str">
            <v>Síkora</v>
          </cell>
          <cell r="Z52">
            <v>164917</v>
          </cell>
        </row>
        <row r="53">
          <cell r="B53">
            <v>164900</v>
          </cell>
          <cell r="C53" t="str">
            <v>Trhové Sviny</v>
          </cell>
          <cell r="D53">
            <v>20727</v>
          </cell>
          <cell r="E53" t="str">
            <v>České Budějovice</v>
          </cell>
          <cell r="F53">
            <v>20700</v>
          </cell>
          <cell r="H53" t="str">
            <v>Jiří</v>
          </cell>
          <cell r="I53" t="str">
            <v>Ostrý</v>
          </cell>
          <cell r="L53" t="str">
            <v>602 113 775</v>
          </cell>
          <cell r="R53" t="str">
            <v>9. 3. 1953</v>
          </cell>
          <cell r="S53" t="str">
            <v>Na Vyhlídce 941</v>
          </cell>
          <cell r="T53" t="str">
            <v>Trhové Sviny</v>
          </cell>
          <cell r="U53">
            <v>37401</v>
          </cell>
          <cell r="V53">
            <v>3</v>
          </cell>
          <cell r="W53">
            <v>3</v>
          </cell>
          <cell r="X53" t="str">
            <v>Karel</v>
          </cell>
          <cell r="Y53" t="str">
            <v>Zmeškal</v>
          </cell>
          <cell r="Z53">
            <v>164940</v>
          </cell>
        </row>
        <row r="54">
          <cell r="B54">
            <v>173126</v>
          </cell>
          <cell r="C54" t="str">
            <v>Trhové Sviny</v>
          </cell>
          <cell r="D54">
            <v>20727</v>
          </cell>
          <cell r="E54" t="str">
            <v>České Budějovice</v>
          </cell>
          <cell r="F54">
            <v>20700</v>
          </cell>
          <cell r="H54" t="str">
            <v>Antonín</v>
          </cell>
          <cell r="I54" t="str">
            <v>Padrta</v>
          </cell>
          <cell r="L54" t="str">
            <v>733 670 395</v>
          </cell>
          <cell r="N54" t="str">
            <v>antonin.padrta@eon.cz</v>
          </cell>
          <cell r="R54" t="str">
            <v>15. 2. 1958</v>
          </cell>
          <cell r="S54" t="str">
            <v>Strážkovice 176E</v>
          </cell>
          <cell r="T54" t="str">
            <v>Strážkovice</v>
          </cell>
          <cell r="U54">
            <v>37401</v>
          </cell>
          <cell r="V54">
            <v>2</v>
          </cell>
          <cell r="W54">
            <v>0</v>
          </cell>
          <cell r="X54" t="str">
            <v>Antonín</v>
          </cell>
          <cell r="Y54" t="str">
            <v>Padrta</v>
          </cell>
          <cell r="Z54">
            <v>173126</v>
          </cell>
        </row>
        <row r="55">
          <cell r="B55">
            <v>164901</v>
          </cell>
          <cell r="C55" t="str">
            <v>Trhové Sviny</v>
          </cell>
          <cell r="D55">
            <v>20727</v>
          </cell>
          <cell r="E55" t="str">
            <v>České Budějovice</v>
          </cell>
          <cell r="F55">
            <v>20700</v>
          </cell>
          <cell r="H55" t="str">
            <v>František</v>
          </cell>
          <cell r="I55" t="str">
            <v>Pancíř</v>
          </cell>
          <cell r="L55" t="str">
            <v>722 725 804</v>
          </cell>
          <cell r="O55" t="str">
            <v>740344183/0800</v>
          </cell>
          <cell r="R55" t="str">
            <v>10. 9. 1936</v>
          </cell>
          <cell r="S55" t="str">
            <v>Otěvěk 58</v>
          </cell>
          <cell r="T55" t="str">
            <v>Trhové Sviny</v>
          </cell>
          <cell r="U55">
            <v>37401</v>
          </cell>
          <cell r="V55">
            <v>8</v>
          </cell>
          <cell r="W55">
            <v>8</v>
          </cell>
          <cell r="X55" t="str">
            <v>Josef</v>
          </cell>
          <cell r="Y55" t="str">
            <v>Buřič</v>
          </cell>
          <cell r="Z55">
            <v>168914</v>
          </cell>
        </row>
        <row r="56">
          <cell r="B56">
            <v>186187</v>
          </cell>
          <cell r="C56" t="str">
            <v>Trhové Sviny</v>
          </cell>
          <cell r="D56">
            <v>20727</v>
          </cell>
          <cell r="E56" t="str">
            <v>České Budějovice</v>
          </cell>
          <cell r="F56">
            <v>20700</v>
          </cell>
          <cell r="H56" t="str">
            <v>Jiří</v>
          </cell>
          <cell r="I56" t="str">
            <v>Pancíř</v>
          </cell>
          <cell r="L56" t="str">
            <v>797 997 257</v>
          </cell>
          <cell r="N56" t="str">
            <v>jiri.ts@seznam.cz</v>
          </cell>
          <cell r="O56" t="str">
            <v>3462239001/5500</v>
          </cell>
          <cell r="R56" t="str">
            <v>11. 2. 1978</v>
          </cell>
          <cell r="S56" t="str">
            <v>Stará cesta 1175</v>
          </cell>
          <cell r="T56" t="str">
            <v>Trhové Sviny</v>
          </cell>
          <cell r="U56">
            <v>37401</v>
          </cell>
          <cell r="V56">
            <v>2</v>
          </cell>
          <cell r="W56">
            <v>2</v>
          </cell>
          <cell r="X56" t="str">
            <v>Jiří</v>
          </cell>
          <cell r="Y56" t="str">
            <v>Pancíř</v>
          </cell>
          <cell r="Z56">
            <v>186187</v>
          </cell>
        </row>
        <row r="57">
          <cell r="B57">
            <v>164903</v>
          </cell>
          <cell r="C57" t="str">
            <v>Trhové Sviny</v>
          </cell>
          <cell r="D57">
            <v>20727</v>
          </cell>
          <cell r="E57" t="str">
            <v>České Budějovice</v>
          </cell>
          <cell r="F57">
            <v>20700</v>
          </cell>
          <cell r="H57" t="str">
            <v>Václav</v>
          </cell>
          <cell r="I57" t="str">
            <v>Pardamec</v>
          </cell>
          <cell r="L57" t="str">
            <v>728 483 716</v>
          </cell>
          <cell r="M57" t="str">
            <v>386 321 455</v>
          </cell>
          <cell r="R57" t="str">
            <v>4. 9. 1943</v>
          </cell>
          <cell r="S57" t="str">
            <v>Budovatelská 913</v>
          </cell>
          <cell r="T57" t="str">
            <v>Trhové Sviny</v>
          </cell>
          <cell r="U57">
            <v>37401</v>
          </cell>
          <cell r="V57">
            <v>6</v>
          </cell>
          <cell r="W57">
            <v>6</v>
          </cell>
          <cell r="X57" t="str">
            <v>Jaroslav</v>
          </cell>
          <cell r="Y57" t="str">
            <v>Mráz</v>
          </cell>
          <cell r="Z57">
            <v>164895</v>
          </cell>
        </row>
        <row r="58">
          <cell r="B58">
            <v>216409</v>
          </cell>
          <cell r="C58" t="str">
            <v>Trhové Sviny</v>
          </cell>
          <cell r="D58">
            <v>20727</v>
          </cell>
          <cell r="E58" t="str">
            <v>České Budějovice</v>
          </cell>
          <cell r="F58">
            <v>20700</v>
          </cell>
          <cell r="H58" t="str">
            <v>Lenka</v>
          </cell>
          <cell r="I58" t="str">
            <v>Pašková</v>
          </cell>
          <cell r="L58" t="str">
            <v>702 921 627</v>
          </cell>
          <cell r="N58" t="str">
            <v>llenkapaskova@seznam.cz</v>
          </cell>
          <cell r="O58" t="str">
            <v>1524898063/0800</v>
          </cell>
          <cell r="R58" t="str">
            <v>9. 9. 1986</v>
          </cell>
          <cell r="S58" t="str">
            <v>Todně 46</v>
          </cell>
          <cell r="T58" t="str">
            <v>Todně</v>
          </cell>
          <cell r="U58">
            <v>37401</v>
          </cell>
          <cell r="V58">
            <v>4</v>
          </cell>
          <cell r="W58">
            <v>4</v>
          </cell>
          <cell r="X58" t="str">
            <v>Miroslav</v>
          </cell>
          <cell r="Y58" t="str">
            <v>Lejsek</v>
          </cell>
          <cell r="Z58">
            <v>172911</v>
          </cell>
        </row>
        <row r="59">
          <cell r="B59">
            <v>211893</v>
          </cell>
          <cell r="C59" t="str">
            <v>Trhové Sviny</v>
          </cell>
          <cell r="D59">
            <v>20727</v>
          </cell>
          <cell r="E59" t="str">
            <v>České Budějovice</v>
          </cell>
          <cell r="F59">
            <v>20700</v>
          </cell>
          <cell r="H59" t="str">
            <v>Václav</v>
          </cell>
          <cell r="I59" t="str">
            <v>Pavlík</v>
          </cell>
          <cell r="L59" t="str">
            <v>777 947 358</v>
          </cell>
          <cell r="N59" t="str">
            <v>vasikpavlik@seznam.cz</v>
          </cell>
          <cell r="R59" t="str">
            <v>29. 4. 1989</v>
          </cell>
          <cell r="S59" t="str">
            <v>Třebízského 751</v>
          </cell>
          <cell r="T59" t="str">
            <v>Trhové Sviny</v>
          </cell>
          <cell r="U59">
            <v>37401</v>
          </cell>
          <cell r="V59">
            <v>3</v>
          </cell>
          <cell r="W59">
            <v>0</v>
          </cell>
          <cell r="X59" t="str">
            <v>Stanislav</v>
          </cell>
          <cell r="Y59" t="str">
            <v>Němeček</v>
          </cell>
          <cell r="Z59">
            <v>164898</v>
          </cell>
        </row>
        <row r="60">
          <cell r="B60">
            <v>164905</v>
          </cell>
          <cell r="C60" t="str">
            <v>Trhové Sviny</v>
          </cell>
          <cell r="D60">
            <v>20727</v>
          </cell>
          <cell r="E60" t="str">
            <v>České Budějovice</v>
          </cell>
          <cell r="F60">
            <v>20700</v>
          </cell>
          <cell r="H60" t="str">
            <v>Jan</v>
          </cell>
          <cell r="I60" t="str">
            <v>Pečman</v>
          </cell>
          <cell r="L60" t="str">
            <v>602 555 312</v>
          </cell>
          <cell r="N60" t="str">
            <v>pecman.stavitelstvi@seznam.cz</v>
          </cell>
          <cell r="R60" t="str">
            <v>8. 3. 1952</v>
          </cell>
          <cell r="S60" t="str">
            <v>Na Spořilově 765</v>
          </cell>
          <cell r="T60" t="str">
            <v>Trhové Sviny</v>
          </cell>
          <cell r="U60">
            <v>37401</v>
          </cell>
          <cell r="V60">
            <v>9</v>
          </cell>
          <cell r="W60">
            <v>9</v>
          </cell>
          <cell r="X60" t="str">
            <v>Stanislav</v>
          </cell>
          <cell r="Y60" t="str">
            <v>Němeček</v>
          </cell>
          <cell r="Z60">
            <v>164898</v>
          </cell>
        </row>
        <row r="61">
          <cell r="B61">
            <v>215988</v>
          </cell>
          <cell r="C61" t="str">
            <v>Trhové Sviny</v>
          </cell>
          <cell r="D61">
            <v>20727</v>
          </cell>
          <cell r="E61" t="str">
            <v>České Budějovice</v>
          </cell>
          <cell r="F61">
            <v>20700</v>
          </cell>
          <cell r="H61" t="str">
            <v>Vladimír</v>
          </cell>
          <cell r="I61" t="str">
            <v>Pelzer</v>
          </cell>
          <cell r="L61" t="str">
            <v>606 619 080</v>
          </cell>
          <cell r="N61" t="str">
            <v>vladimir@pelzer-interiery.cz</v>
          </cell>
          <cell r="R61" t="str">
            <v>16. 3. 1962</v>
          </cell>
          <cell r="S61" t="str">
            <v>Nádražní 334</v>
          </cell>
          <cell r="T61" t="str">
            <v>Kamenný Újezd</v>
          </cell>
          <cell r="U61">
            <v>37381</v>
          </cell>
          <cell r="V61">
            <v>5</v>
          </cell>
          <cell r="W61">
            <v>0</v>
          </cell>
          <cell r="X61" t="str">
            <v>Bedřich</v>
          </cell>
          <cell r="Y61" t="str">
            <v>Beran</v>
          </cell>
          <cell r="Z61">
            <v>190699</v>
          </cell>
        </row>
        <row r="62">
          <cell r="B62">
            <v>164909</v>
          </cell>
          <cell r="C62" t="str">
            <v>Trhové Sviny</v>
          </cell>
          <cell r="D62">
            <v>20727</v>
          </cell>
          <cell r="E62" t="str">
            <v>České Budějovice</v>
          </cell>
          <cell r="F62">
            <v>20700</v>
          </cell>
          <cell r="H62" t="str">
            <v>Blanka</v>
          </cell>
          <cell r="I62" t="str">
            <v>Pesingerová</v>
          </cell>
          <cell r="L62" t="str">
            <v>724 275 012</v>
          </cell>
          <cell r="O62" t="str">
            <v>2357631023/0800</v>
          </cell>
          <cell r="R62" t="str">
            <v>16. 10. 1973</v>
          </cell>
          <cell r="S62" t="str">
            <v>Branka 479</v>
          </cell>
          <cell r="T62" t="str">
            <v>Trhové Sviny</v>
          </cell>
          <cell r="U62">
            <v>37401</v>
          </cell>
          <cell r="V62">
            <v>22</v>
          </cell>
          <cell r="W62">
            <v>22</v>
          </cell>
          <cell r="X62" t="str">
            <v>Blanka</v>
          </cell>
          <cell r="Y62" t="str">
            <v>Pesingerová</v>
          </cell>
          <cell r="Z62">
            <v>164909</v>
          </cell>
        </row>
        <row r="63">
          <cell r="B63">
            <v>185005</v>
          </cell>
          <cell r="C63" t="str">
            <v>Trhové Sviny</v>
          </cell>
          <cell r="D63">
            <v>20727</v>
          </cell>
          <cell r="E63" t="str">
            <v>České Budějovice</v>
          </cell>
          <cell r="F63">
            <v>20700</v>
          </cell>
          <cell r="H63" t="str">
            <v>Marek</v>
          </cell>
          <cell r="I63" t="str">
            <v>Pícha</v>
          </cell>
          <cell r="L63" t="str">
            <v>728 516 135</v>
          </cell>
          <cell r="N63" t="str">
            <v>marekpo6@seznam.cz</v>
          </cell>
          <cell r="R63" t="str">
            <v>20. 12. 1995</v>
          </cell>
          <cell r="S63" t="str">
            <v>Žižkovo náměstí 32</v>
          </cell>
          <cell r="T63" t="str">
            <v>Trhové Sviny</v>
          </cell>
          <cell r="U63">
            <v>37401</v>
          </cell>
          <cell r="V63">
            <v>3</v>
          </cell>
          <cell r="W63">
            <v>0</v>
          </cell>
          <cell r="X63" t="str">
            <v>Karel</v>
          </cell>
          <cell r="Y63" t="str">
            <v>Zmeškal</v>
          </cell>
          <cell r="Z63">
            <v>164940</v>
          </cell>
        </row>
        <row r="64">
          <cell r="B64">
            <v>164910</v>
          </cell>
          <cell r="C64" t="str">
            <v>Trhové Sviny</v>
          </cell>
          <cell r="D64">
            <v>20727</v>
          </cell>
          <cell r="E64" t="str">
            <v>České Budějovice</v>
          </cell>
          <cell r="F64">
            <v>20700</v>
          </cell>
          <cell r="H64" t="str">
            <v>Otakar</v>
          </cell>
          <cell r="I64" t="str">
            <v>Polášek</v>
          </cell>
          <cell r="L64" t="str">
            <v>725 344 723</v>
          </cell>
          <cell r="M64" t="str">
            <v>386 321 083</v>
          </cell>
          <cell r="R64" t="str">
            <v>21. 5. 1940</v>
          </cell>
          <cell r="S64" t="str">
            <v>Nová 422</v>
          </cell>
          <cell r="T64" t="str">
            <v>Trhové Sviny</v>
          </cell>
          <cell r="U64">
            <v>37401</v>
          </cell>
          <cell r="V64">
            <v>2</v>
          </cell>
          <cell r="W64">
            <v>2</v>
          </cell>
          <cell r="X64" t="str">
            <v>Jaroslav</v>
          </cell>
          <cell r="Y64" t="str">
            <v>Síkora</v>
          </cell>
          <cell r="Z64">
            <v>164917</v>
          </cell>
        </row>
        <row r="65">
          <cell r="B65">
            <v>216253</v>
          </cell>
          <cell r="C65" t="str">
            <v>Trhové Sviny</v>
          </cell>
          <cell r="D65">
            <v>20727</v>
          </cell>
          <cell r="E65" t="str">
            <v>České Budějovice</v>
          </cell>
          <cell r="F65">
            <v>20700</v>
          </cell>
          <cell r="H65" t="str">
            <v>Pavel</v>
          </cell>
          <cell r="I65" t="str">
            <v>Pozníček</v>
          </cell>
          <cell r="L65" t="str">
            <v>720 554 186</v>
          </cell>
          <cell r="R65" t="str">
            <v>16. 11. 1965</v>
          </cell>
          <cell r="S65" t="str">
            <v>Rejta 650</v>
          </cell>
          <cell r="T65" t="str">
            <v>Trhové Sviny</v>
          </cell>
          <cell r="U65">
            <v>37401</v>
          </cell>
          <cell r="V65">
            <v>3</v>
          </cell>
          <cell r="W65">
            <v>0</v>
          </cell>
          <cell r="X65" t="str">
            <v>Karel</v>
          </cell>
          <cell r="Y65" t="str">
            <v>Zmeškal</v>
          </cell>
          <cell r="Z65">
            <v>164940</v>
          </cell>
        </row>
        <row r="66">
          <cell r="B66">
            <v>200582</v>
          </cell>
          <cell r="C66" t="str">
            <v>Trhové Sviny</v>
          </cell>
          <cell r="D66">
            <v>20727</v>
          </cell>
          <cell r="E66" t="str">
            <v>České Budějovice</v>
          </cell>
          <cell r="F66">
            <v>20700</v>
          </cell>
          <cell r="H66" t="str">
            <v>Ladislav</v>
          </cell>
          <cell r="I66" t="str">
            <v>Prachař</v>
          </cell>
          <cell r="L66" t="str">
            <v>720 633 744</v>
          </cell>
          <cell r="N66" t="str">
            <v>ladisprachar@seznam.cz</v>
          </cell>
          <cell r="R66" t="str">
            <v>11. 5. 1975</v>
          </cell>
          <cell r="S66" t="str">
            <v>Nové město 357</v>
          </cell>
          <cell r="T66" t="str">
            <v>Trhové Sviny</v>
          </cell>
          <cell r="U66">
            <v>37401</v>
          </cell>
          <cell r="V66">
            <v>0</v>
          </cell>
          <cell r="W66">
            <v>0</v>
          </cell>
          <cell r="X66" t="str">
            <v>Jaroslav</v>
          </cell>
          <cell r="Y66" t="str">
            <v>Síkora</v>
          </cell>
          <cell r="Z66">
            <v>164917</v>
          </cell>
        </row>
        <row r="67">
          <cell r="B67">
            <v>196451</v>
          </cell>
          <cell r="C67" t="str">
            <v>Trhové Sviny</v>
          </cell>
          <cell r="D67">
            <v>20727</v>
          </cell>
          <cell r="E67" t="str">
            <v>České Budějovice</v>
          </cell>
          <cell r="F67">
            <v>20700</v>
          </cell>
          <cell r="H67" t="str">
            <v>Miroslav</v>
          </cell>
          <cell r="I67" t="str">
            <v>Průka</v>
          </cell>
          <cell r="L67" t="str">
            <v>728 884 900</v>
          </cell>
          <cell r="N67" t="str">
            <v>salkova3@seznam.cz</v>
          </cell>
          <cell r="O67" t="str">
            <v>1549501093/0800</v>
          </cell>
          <cell r="R67" t="str">
            <v>25. 11. 1981</v>
          </cell>
          <cell r="S67" t="str">
            <v>Bukvice 18</v>
          </cell>
          <cell r="T67" t="str">
            <v>Trhové Sviny</v>
          </cell>
          <cell r="U67">
            <v>37401</v>
          </cell>
          <cell r="V67">
            <v>15</v>
          </cell>
          <cell r="W67">
            <v>15</v>
          </cell>
          <cell r="X67" t="str">
            <v>Stanislav</v>
          </cell>
          <cell r="Y67" t="str">
            <v>Němeček</v>
          </cell>
          <cell r="Z67">
            <v>164898</v>
          </cell>
        </row>
        <row r="68">
          <cell r="B68">
            <v>216464</v>
          </cell>
          <cell r="C68" t="str">
            <v>Trhové Sviny</v>
          </cell>
          <cell r="D68">
            <v>20727</v>
          </cell>
          <cell r="E68" t="str">
            <v>České Budějovice</v>
          </cell>
          <cell r="F68">
            <v>20700</v>
          </cell>
          <cell r="G68" t="str">
            <v>Ing.</v>
          </cell>
          <cell r="H68" t="str">
            <v>Marek</v>
          </cell>
          <cell r="I68" t="str">
            <v>Rojdl</v>
          </cell>
          <cell r="L68" t="str">
            <v>602 447 036</v>
          </cell>
          <cell r="N68" t="str">
            <v>Marek_Fox@seznam.cz</v>
          </cell>
          <cell r="O68" t="str">
            <v>1378042063/0800</v>
          </cell>
          <cell r="R68" t="str">
            <v>11. 1. 1977</v>
          </cell>
          <cell r="S68" t="str">
            <v>Ke střelnici 778</v>
          </cell>
          <cell r="T68" t="str">
            <v>Trhové Sviny</v>
          </cell>
          <cell r="U68">
            <v>37401</v>
          </cell>
          <cell r="V68">
            <v>5</v>
          </cell>
          <cell r="W68">
            <v>5</v>
          </cell>
          <cell r="X68" t="str">
            <v>Jaroslav</v>
          </cell>
          <cell r="Y68" t="str">
            <v>Síkora</v>
          </cell>
          <cell r="Z68">
            <v>164917</v>
          </cell>
        </row>
        <row r="69">
          <cell r="B69">
            <v>209044</v>
          </cell>
          <cell r="C69" t="str">
            <v>Trhové Sviny</v>
          </cell>
          <cell r="D69">
            <v>20727</v>
          </cell>
          <cell r="E69" t="str">
            <v>České Budějovice</v>
          </cell>
          <cell r="F69">
            <v>20700</v>
          </cell>
          <cell r="H69" t="str">
            <v>Petr</v>
          </cell>
          <cell r="I69" t="str">
            <v>Rolínek</v>
          </cell>
          <cell r="L69" t="str">
            <v>724 001 895</v>
          </cell>
          <cell r="N69" t="str">
            <v>petr.rolinek@seznam.cz</v>
          </cell>
          <cell r="R69" t="str">
            <v>13. 7. 1971</v>
          </cell>
          <cell r="S69" t="str">
            <v>Budovatelská 1098</v>
          </cell>
          <cell r="T69" t="str">
            <v>Trhové Sviny</v>
          </cell>
          <cell r="U69">
            <v>37401</v>
          </cell>
          <cell r="V69">
            <v>0</v>
          </cell>
          <cell r="W69">
            <v>0</v>
          </cell>
          <cell r="X69" t="str">
            <v>Jaroslav</v>
          </cell>
          <cell r="Y69" t="str">
            <v>Jaroš</v>
          </cell>
          <cell r="Z69">
            <v>180865</v>
          </cell>
        </row>
        <row r="70">
          <cell r="B70">
            <v>215343</v>
          </cell>
          <cell r="C70" t="str">
            <v>Trhové Sviny</v>
          </cell>
          <cell r="D70">
            <v>20727</v>
          </cell>
          <cell r="E70" t="str">
            <v>České Budějovice</v>
          </cell>
          <cell r="F70">
            <v>20700</v>
          </cell>
          <cell r="H70" t="str">
            <v>Věra</v>
          </cell>
          <cell r="I70" t="str">
            <v>Rudolfová</v>
          </cell>
          <cell r="L70" t="str">
            <v>732 464 492</v>
          </cell>
          <cell r="N70" t="str">
            <v>veruna.rudolfova@seznam.cz</v>
          </cell>
          <cell r="R70" t="str">
            <v>14. 2. 1957</v>
          </cell>
          <cell r="S70" t="str">
            <v>Španielova 1269/1</v>
          </cell>
          <cell r="T70" t="str">
            <v>Praha 6</v>
          </cell>
          <cell r="U70">
            <v>16300</v>
          </cell>
          <cell r="V70">
            <v>4</v>
          </cell>
          <cell r="W70">
            <v>0</v>
          </cell>
          <cell r="X70" t="str">
            <v>Bedřich</v>
          </cell>
          <cell r="Y70" t="str">
            <v>Beran</v>
          </cell>
          <cell r="Z70">
            <v>190699</v>
          </cell>
        </row>
        <row r="71">
          <cell r="B71">
            <v>218808</v>
          </cell>
          <cell r="C71" t="str">
            <v>Trhové Sviny</v>
          </cell>
          <cell r="D71">
            <v>20727</v>
          </cell>
          <cell r="E71" t="str">
            <v>České Budějovice</v>
          </cell>
          <cell r="F71">
            <v>20700</v>
          </cell>
          <cell r="H71" t="str">
            <v>Jiří</v>
          </cell>
          <cell r="I71" t="str">
            <v>Schuster</v>
          </cell>
          <cell r="L71" t="str">
            <v>607 719 530</v>
          </cell>
          <cell r="N71" t="str">
            <v>gyps.cz@gmail.com</v>
          </cell>
          <cell r="R71" t="str">
            <v>5. 4. 1967</v>
          </cell>
          <cell r="S71" t="str">
            <v>Jeronýmova 485</v>
          </cell>
          <cell r="T71" t="str">
            <v>Trhové Sviny</v>
          </cell>
          <cell r="U71">
            <v>37401</v>
          </cell>
          <cell r="V71">
            <v>1</v>
          </cell>
          <cell r="W71">
            <v>0</v>
          </cell>
        </row>
        <row r="72">
          <cell r="B72">
            <v>215144</v>
          </cell>
          <cell r="C72" t="str">
            <v>Trhové Sviny</v>
          </cell>
          <cell r="D72">
            <v>20727</v>
          </cell>
          <cell r="E72" t="str">
            <v>České Budějovice</v>
          </cell>
          <cell r="F72">
            <v>20700</v>
          </cell>
          <cell r="H72" t="str">
            <v>Jaroslav</v>
          </cell>
          <cell r="I72" t="str">
            <v>Siebr</v>
          </cell>
          <cell r="L72" t="str">
            <v>737 203 953</v>
          </cell>
          <cell r="N72" t="str">
            <v>siebr.j@seznam.cz</v>
          </cell>
          <cell r="O72" t="str">
            <v>160314455/0300</v>
          </cell>
          <cell r="R72" t="str">
            <v>18. 4. 1970</v>
          </cell>
          <cell r="S72" t="str">
            <v>E.Destinové 21</v>
          </cell>
          <cell r="T72" t="str">
            <v>České Budějovice</v>
          </cell>
          <cell r="U72">
            <v>37005</v>
          </cell>
          <cell r="V72">
            <v>5</v>
          </cell>
          <cell r="W72">
            <v>5</v>
          </cell>
          <cell r="X72" t="str">
            <v>František</v>
          </cell>
          <cell r="Y72" t="str">
            <v>Krátký</v>
          </cell>
          <cell r="Z72">
            <v>164881</v>
          </cell>
        </row>
        <row r="73">
          <cell r="B73">
            <v>164917</v>
          </cell>
          <cell r="C73" t="str">
            <v>Trhové Sviny</v>
          </cell>
          <cell r="D73">
            <v>20727</v>
          </cell>
          <cell r="E73" t="str">
            <v>České Budějovice</v>
          </cell>
          <cell r="F73">
            <v>20700</v>
          </cell>
          <cell r="H73" t="str">
            <v>Jaroslav</v>
          </cell>
          <cell r="I73" t="str">
            <v>Síkora</v>
          </cell>
          <cell r="L73" t="str">
            <v>723 850 928</v>
          </cell>
          <cell r="N73" t="str">
            <v>sikorajaroslav@email.cz</v>
          </cell>
          <cell r="O73" t="str">
            <v>2994833103/0800</v>
          </cell>
          <cell r="R73" t="str">
            <v>16. 11. 1955</v>
          </cell>
          <cell r="S73" t="str">
            <v>Budovatelská 973</v>
          </cell>
          <cell r="T73" t="str">
            <v>Trhové Sviny</v>
          </cell>
          <cell r="U73">
            <v>37401</v>
          </cell>
          <cell r="V73">
            <v>18</v>
          </cell>
          <cell r="W73">
            <v>18</v>
          </cell>
          <cell r="X73" t="str">
            <v>Jaroslav</v>
          </cell>
          <cell r="Y73" t="str">
            <v>Síkora</v>
          </cell>
          <cell r="Z73">
            <v>164917</v>
          </cell>
        </row>
        <row r="74">
          <cell r="B74">
            <v>208673</v>
          </cell>
          <cell r="C74" t="str">
            <v>Trhové Sviny</v>
          </cell>
          <cell r="D74">
            <v>20727</v>
          </cell>
          <cell r="E74" t="str">
            <v>České Budějovice</v>
          </cell>
          <cell r="F74">
            <v>20700</v>
          </cell>
          <cell r="H74" t="str">
            <v>Jaroslav</v>
          </cell>
          <cell r="I74" t="str">
            <v>Síkora</v>
          </cell>
          <cell r="L74" t="str">
            <v>602 260 850</v>
          </cell>
          <cell r="R74" t="str">
            <v>17. 9. 1944</v>
          </cell>
          <cell r="S74" t="str">
            <v>Mohuřice 9</v>
          </cell>
          <cell r="T74" t="str">
            <v>Trhové Sviny</v>
          </cell>
          <cell r="U74">
            <v>37401</v>
          </cell>
          <cell r="V74">
            <v>4</v>
          </cell>
          <cell r="W74">
            <v>4</v>
          </cell>
          <cell r="X74" t="str">
            <v>František</v>
          </cell>
          <cell r="Y74" t="str">
            <v>Krátký</v>
          </cell>
          <cell r="Z74">
            <v>164881</v>
          </cell>
        </row>
        <row r="75">
          <cell r="B75">
            <v>164936</v>
          </cell>
          <cell r="C75" t="str">
            <v>Trhové Sviny</v>
          </cell>
          <cell r="D75">
            <v>20727</v>
          </cell>
          <cell r="E75" t="str">
            <v>České Budějovice</v>
          </cell>
          <cell r="F75">
            <v>20700</v>
          </cell>
          <cell r="H75" t="str">
            <v>Antonín</v>
          </cell>
          <cell r="I75" t="str">
            <v>Siska</v>
          </cell>
          <cell r="L75" t="str">
            <v>775 918 195</v>
          </cell>
          <cell r="N75" t="str">
            <v>abilunon@seznam.cz</v>
          </cell>
          <cell r="O75" t="str">
            <v>4804996083/0800</v>
          </cell>
          <cell r="R75" t="str">
            <v>18. 1. 1970</v>
          </cell>
          <cell r="S75" t="str">
            <v>Střeziměřice 13</v>
          </cell>
          <cell r="T75" t="str">
            <v>Horní Stropnice</v>
          </cell>
          <cell r="U75">
            <v>37335</v>
          </cell>
          <cell r="V75">
            <v>4</v>
          </cell>
          <cell r="W75">
            <v>4</v>
          </cell>
          <cell r="X75" t="str">
            <v>Antonín</v>
          </cell>
          <cell r="Y75" t="str">
            <v>Siska</v>
          </cell>
          <cell r="Z75">
            <v>164936</v>
          </cell>
        </row>
        <row r="76">
          <cell r="B76">
            <v>194461</v>
          </cell>
          <cell r="C76" t="str">
            <v>Trhové Sviny</v>
          </cell>
          <cell r="D76">
            <v>20727</v>
          </cell>
          <cell r="E76" t="str">
            <v>České Budějovice</v>
          </cell>
          <cell r="F76">
            <v>20700</v>
          </cell>
          <cell r="H76" t="str">
            <v>Josef</v>
          </cell>
          <cell r="I76" t="str">
            <v>Szylar</v>
          </cell>
          <cell r="L76" t="str">
            <v>724 262 339</v>
          </cell>
          <cell r="N76" t="str">
            <v>info@robozor.cz</v>
          </cell>
          <cell r="O76" t="str">
            <v>2000385421/2010</v>
          </cell>
          <cell r="R76" t="str">
            <v>18. 6. 1969</v>
          </cell>
          <cell r="S76" t="str">
            <v>Bohumila Kavky 6</v>
          </cell>
          <cell r="T76" t="str">
            <v>České Budějovice</v>
          </cell>
          <cell r="U76">
            <v>37007</v>
          </cell>
          <cell r="V76">
            <v>12</v>
          </cell>
          <cell r="W76">
            <v>12</v>
          </cell>
          <cell r="X76" t="str">
            <v>Jaroslav</v>
          </cell>
          <cell r="Y76" t="str">
            <v>Jaroš</v>
          </cell>
          <cell r="Z76">
            <v>180865</v>
          </cell>
        </row>
        <row r="77">
          <cell r="B77">
            <v>164922</v>
          </cell>
          <cell r="C77" t="str">
            <v>Trhové Sviny</v>
          </cell>
          <cell r="D77">
            <v>20727</v>
          </cell>
          <cell r="E77" t="str">
            <v>České Budějovice</v>
          </cell>
          <cell r="F77">
            <v>20700</v>
          </cell>
          <cell r="G77" t="str">
            <v>Ing.</v>
          </cell>
          <cell r="H77" t="str">
            <v>Jiří</v>
          </cell>
          <cell r="I77" t="str">
            <v>Šíma</v>
          </cell>
          <cell r="L77" t="str">
            <v>608 275 971</v>
          </cell>
          <cell r="N77" t="str">
            <v>sima_jiri@quick.cz</v>
          </cell>
          <cell r="O77" t="str">
            <v>128949231/0100</v>
          </cell>
          <cell r="R77" t="str">
            <v>7. 3. 1949</v>
          </cell>
          <cell r="S77" t="str">
            <v>Čížkrajice 41</v>
          </cell>
          <cell r="T77" t="str">
            <v>Čížkrajice</v>
          </cell>
          <cell r="U77">
            <v>37401</v>
          </cell>
          <cell r="V77">
            <v>2</v>
          </cell>
          <cell r="W77">
            <v>2</v>
          </cell>
          <cell r="X77" t="str">
            <v>Jaroslav</v>
          </cell>
          <cell r="Y77" t="str">
            <v>Jaroš</v>
          </cell>
          <cell r="Z77">
            <v>180865</v>
          </cell>
        </row>
        <row r="78">
          <cell r="B78">
            <v>208880</v>
          </cell>
          <cell r="C78" t="str">
            <v>Trhové Sviny</v>
          </cell>
          <cell r="D78">
            <v>20727</v>
          </cell>
          <cell r="E78" t="str">
            <v>České Budějovice</v>
          </cell>
          <cell r="F78">
            <v>20700</v>
          </cell>
          <cell r="H78" t="str">
            <v>Jaroslav</v>
          </cell>
          <cell r="I78" t="str">
            <v>Šimeček</v>
          </cell>
          <cell r="L78" t="str">
            <v>723 270 263</v>
          </cell>
          <cell r="N78" t="str">
            <v>jsimecek@centrum.cz</v>
          </cell>
          <cell r="O78" t="str">
            <v>1667225093/0800</v>
          </cell>
          <cell r="R78" t="str">
            <v>5. 8. 1981</v>
          </cell>
          <cell r="S78" t="str">
            <v>Mlýnská 1244</v>
          </cell>
          <cell r="T78" t="str">
            <v>Trhové Sviny</v>
          </cell>
          <cell r="U78">
            <v>37401</v>
          </cell>
          <cell r="V78">
            <v>8</v>
          </cell>
          <cell r="W78">
            <v>8</v>
          </cell>
          <cell r="X78" t="str">
            <v>Bedřich</v>
          </cell>
          <cell r="Y78" t="str">
            <v>Beran</v>
          </cell>
          <cell r="Z78">
            <v>190699</v>
          </cell>
        </row>
        <row r="79">
          <cell r="B79">
            <v>164920</v>
          </cell>
          <cell r="C79" t="str">
            <v>Trhové Sviny</v>
          </cell>
          <cell r="D79">
            <v>20727</v>
          </cell>
          <cell r="E79" t="str">
            <v>České Budějovice</v>
          </cell>
          <cell r="F79">
            <v>20700</v>
          </cell>
          <cell r="H79" t="str">
            <v>Josef</v>
          </cell>
          <cell r="I79" t="str">
            <v>Šimek</v>
          </cell>
          <cell r="L79" t="str">
            <v>603 184 042</v>
          </cell>
          <cell r="N79" t="str">
            <v>fesojkem@centrum.cz</v>
          </cell>
          <cell r="O79" t="str">
            <v>0287930183/0800</v>
          </cell>
          <cell r="R79" t="str">
            <v>19. 2. 1957</v>
          </cell>
          <cell r="S79" t="str">
            <v>Sedlce 30</v>
          </cell>
          <cell r="T79" t="str">
            <v>Svatý Jan nad Malší</v>
          </cell>
          <cell r="U79">
            <v>37401</v>
          </cell>
          <cell r="V79">
            <v>10</v>
          </cell>
          <cell r="W79">
            <v>10</v>
          </cell>
          <cell r="X79" t="str">
            <v>Antonín</v>
          </cell>
          <cell r="Y79" t="str">
            <v>Michal</v>
          </cell>
          <cell r="Z79">
            <v>187044</v>
          </cell>
        </row>
        <row r="80">
          <cell r="B80">
            <v>164921</v>
          </cell>
          <cell r="C80" t="str">
            <v>Trhové Sviny</v>
          </cell>
          <cell r="D80">
            <v>20727</v>
          </cell>
          <cell r="E80" t="str">
            <v>České Budějovice</v>
          </cell>
          <cell r="F80">
            <v>20700</v>
          </cell>
          <cell r="H80" t="str">
            <v>Jan</v>
          </cell>
          <cell r="I80" t="str">
            <v>Šindelíř</v>
          </cell>
          <cell r="L80" t="str">
            <v>604 817 683</v>
          </cell>
          <cell r="O80" t="str">
            <v>950043231/0100</v>
          </cell>
          <cell r="R80" t="str">
            <v>9. 11. 1946</v>
          </cell>
          <cell r="S80" t="str">
            <v>Nesměň 33</v>
          </cell>
          <cell r="T80" t="str">
            <v>Trhové Sviny</v>
          </cell>
          <cell r="U80">
            <v>37401</v>
          </cell>
          <cell r="V80">
            <v>4</v>
          </cell>
          <cell r="W80">
            <v>4</v>
          </cell>
          <cell r="X80" t="str">
            <v>Jan</v>
          </cell>
          <cell r="Y80" t="str">
            <v>Šindelíř</v>
          </cell>
          <cell r="Z80">
            <v>164921</v>
          </cell>
        </row>
        <row r="81">
          <cell r="B81">
            <v>164923</v>
          </cell>
          <cell r="C81" t="str">
            <v>Trhové Sviny</v>
          </cell>
          <cell r="D81">
            <v>20727</v>
          </cell>
          <cell r="E81" t="str">
            <v>České Budějovice</v>
          </cell>
          <cell r="F81">
            <v>20700</v>
          </cell>
          <cell r="H81" t="str">
            <v>Eva</v>
          </cell>
          <cell r="I81" t="str">
            <v>Šnokhausová</v>
          </cell>
          <cell r="L81" t="str">
            <v>777 835 252</v>
          </cell>
          <cell r="N81" t="str">
            <v>snokhausovaeva@kraj-jihocesky.cz</v>
          </cell>
          <cell r="R81" t="str">
            <v>19. 12. 1952</v>
          </cell>
          <cell r="S81" t="str">
            <v>Na Nivách 725</v>
          </cell>
          <cell r="T81" t="str">
            <v>Trhové Sviny</v>
          </cell>
          <cell r="U81">
            <v>37401</v>
          </cell>
          <cell r="V81">
            <v>3</v>
          </cell>
          <cell r="W81">
            <v>3</v>
          </cell>
          <cell r="X81" t="str">
            <v>Jaroslav</v>
          </cell>
          <cell r="Y81" t="str">
            <v>Jaroš</v>
          </cell>
          <cell r="Z81">
            <v>180865</v>
          </cell>
        </row>
        <row r="82">
          <cell r="B82">
            <v>204215</v>
          </cell>
          <cell r="C82" t="str">
            <v>Trhové Sviny</v>
          </cell>
          <cell r="D82">
            <v>20727</v>
          </cell>
          <cell r="E82" t="str">
            <v>České Budějovice</v>
          </cell>
          <cell r="F82">
            <v>20700</v>
          </cell>
          <cell r="G82" t="str">
            <v>Mgr.</v>
          </cell>
          <cell r="H82" t="str">
            <v>Hana</v>
          </cell>
          <cell r="I82" t="str">
            <v>Šrámková</v>
          </cell>
          <cell r="L82" t="str">
            <v>774 494 620</v>
          </cell>
          <cell r="N82" t="str">
            <v>ha.sramek@seznam.cz</v>
          </cell>
          <cell r="O82" t="str">
            <v>0254116003/0800</v>
          </cell>
          <cell r="R82" t="str">
            <v>19. 9. 1955</v>
          </cell>
          <cell r="S82" t="str">
            <v>Otavská 1048/1</v>
          </cell>
          <cell r="T82" t="str">
            <v>České Budějovice</v>
          </cell>
          <cell r="U82">
            <v>37111</v>
          </cell>
          <cell r="V82">
            <v>10</v>
          </cell>
          <cell r="W82">
            <v>10</v>
          </cell>
          <cell r="X82" t="str">
            <v>Antonín</v>
          </cell>
          <cell r="Y82" t="str">
            <v>Michal</v>
          </cell>
          <cell r="Z82">
            <v>187044</v>
          </cell>
        </row>
        <row r="83">
          <cell r="B83">
            <v>164924</v>
          </cell>
          <cell r="C83" t="str">
            <v>Trhové Sviny</v>
          </cell>
          <cell r="D83">
            <v>20727</v>
          </cell>
          <cell r="E83" t="str">
            <v>České Budějovice</v>
          </cell>
          <cell r="F83">
            <v>20700</v>
          </cell>
          <cell r="H83" t="str">
            <v>František</v>
          </cell>
          <cell r="I83" t="str">
            <v>Štangl</v>
          </cell>
          <cell r="L83" t="str">
            <v>728 959 052</v>
          </cell>
          <cell r="M83" t="str">
            <v>386 322 408</v>
          </cell>
          <cell r="R83" t="str">
            <v>15. 12. 1946</v>
          </cell>
          <cell r="S83" t="str">
            <v>Otěvěk 9</v>
          </cell>
          <cell r="T83" t="str">
            <v>Trhové Sviny</v>
          </cell>
          <cell r="U83">
            <v>37401</v>
          </cell>
          <cell r="V83">
            <v>8</v>
          </cell>
          <cell r="W83">
            <v>8</v>
          </cell>
          <cell r="X83" t="str">
            <v>Josef</v>
          </cell>
          <cell r="Y83" t="str">
            <v>Buřič</v>
          </cell>
          <cell r="Z83">
            <v>168914</v>
          </cell>
        </row>
        <row r="84">
          <cell r="B84">
            <v>164927</v>
          </cell>
          <cell r="C84" t="str">
            <v>Trhové Sviny</v>
          </cell>
          <cell r="D84">
            <v>20727</v>
          </cell>
          <cell r="E84" t="str">
            <v>České Budějovice</v>
          </cell>
          <cell r="F84">
            <v>20700</v>
          </cell>
          <cell r="G84" t="str">
            <v>Ing.</v>
          </cell>
          <cell r="H84" t="str">
            <v>Pavel</v>
          </cell>
          <cell r="I84" t="str">
            <v>Tláskal</v>
          </cell>
          <cell r="L84" t="str">
            <v>724 524 633</v>
          </cell>
          <cell r="N84" t="str">
            <v>paveltlaskal@seznam.cz</v>
          </cell>
          <cell r="O84" t="str">
            <v>1235316063/0800</v>
          </cell>
          <cell r="R84" t="str">
            <v>2. 8. 1961</v>
          </cell>
          <cell r="S84" t="str">
            <v>Čížkrajice 1</v>
          </cell>
          <cell r="T84" t="str">
            <v>Čížkrajice</v>
          </cell>
          <cell r="U84">
            <v>37401</v>
          </cell>
          <cell r="V84">
            <v>8</v>
          </cell>
          <cell r="W84">
            <v>8</v>
          </cell>
          <cell r="X84" t="str">
            <v>Jaroslav</v>
          </cell>
          <cell r="Y84" t="str">
            <v>Jaroš</v>
          </cell>
          <cell r="Z84">
            <v>180865</v>
          </cell>
        </row>
        <row r="85">
          <cell r="B85">
            <v>164928</v>
          </cell>
          <cell r="C85" t="str">
            <v>Trhové Sviny</v>
          </cell>
          <cell r="D85">
            <v>20727</v>
          </cell>
          <cell r="E85" t="str">
            <v>České Budějovice</v>
          </cell>
          <cell r="F85">
            <v>20700</v>
          </cell>
          <cell r="G85" t="str">
            <v>Ing.</v>
          </cell>
          <cell r="H85" t="str">
            <v>Miroslav</v>
          </cell>
          <cell r="I85" t="str">
            <v>Tůma</v>
          </cell>
          <cell r="L85" t="str">
            <v>721 465 053</v>
          </cell>
          <cell r="N85" t="str">
            <v>tuma.slavce@seznam.cz</v>
          </cell>
          <cell r="O85" t="str">
            <v>107-5217770287/0100</v>
          </cell>
          <cell r="R85" t="str">
            <v>8. 2. 1950</v>
          </cell>
          <cell r="S85" t="str">
            <v>Slavče 61</v>
          </cell>
          <cell r="T85" t="str">
            <v>Slavče</v>
          </cell>
          <cell r="U85">
            <v>37321</v>
          </cell>
          <cell r="V85">
            <v>13</v>
          </cell>
          <cell r="W85">
            <v>13</v>
          </cell>
          <cell r="X85" t="str">
            <v>Miroslav</v>
          </cell>
          <cell r="Y85" t="str">
            <v>Tůma</v>
          </cell>
          <cell r="Z85">
            <v>164928</v>
          </cell>
        </row>
        <row r="86">
          <cell r="B86">
            <v>164929</v>
          </cell>
          <cell r="C86" t="str">
            <v>Trhové Sviny</v>
          </cell>
          <cell r="D86">
            <v>20727</v>
          </cell>
          <cell r="E86" t="str">
            <v>České Budějovice</v>
          </cell>
          <cell r="F86">
            <v>20700</v>
          </cell>
          <cell r="H86" t="str">
            <v>Josef</v>
          </cell>
          <cell r="I86" t="str">
            <v>Tybitancl</v>
          </cell>
          <cell r="L86" t="str">
            <v>603 258 329</v>
          </cell>
          <cell r="N86" t="str">
            <v>tybitancl@hydropruzkum.cz</v>
          </cell>
          <cell r="O86" t="str">
            <v>0499668033/0800</v>
          </cell>
          <cell r="R86" t="str">
            <v>21. 6. 1945</v>
          </cell>
          <cell r="S86" t="str">
            <v>Mokrý Lom 8</v>
          </cell>
          <cell r="T86" t="str">
            <v>Mokrý lom</v>
          </cell>
          <cell r="U86">
            <v>37401</v>
          </cell>
          <cell r="V86">
            <v>6</v>
          </cell>
          <cell r="W86">
            <v>6</v>
          </cell>
          <cell r="X86" t="str">
            <v>Josef</v>
          </cell>
          <cell r="Y86" t="str">
            <v>Tybitancl</v>
          </cell>
          <cell r="Z86">
            <v>164929</v>
          </cell>
        </row>
        <row r="87">
          <cell r="B87">
            <v>183911</v>
          </cell>
          <cell r="C87" t="str">
            <v>Trhové Sviny</v>
          </cell>
          <cell r="D87">
            <v>20727</v>
          </cell>
          <cell r="E87" t="str">
            <v>České Budějovice</v>
          </cell>
          <cell r="F87">
            <v>20700</v>
          </cell>
          <cell r="G87" t="str">
            <v>Ing.</v>
          </cell>
          <cell r="H87" t="str">
            <v>Květa</v>
          </cell>
          <cell r="I87" t="str">
            <v>Vaněčková</v>
          </cell>
          <cell r="L87" t="str">
            <v>776 275 928</v>
          </cell>
          <cell r="N87" t="str">
            <v>kveta.vaneckova@atlas.cz</v>
          </cell>
          <cell r="R87" t="str">
            <v>21. 9. 1980</v>
          </cell>
          <cell r="S87" t="str">
            <v>O. Nedbala 41</v>
          </cell>
          <cell r="T87" t="str">
            <v>České Budějovice</v>
          </cell>
          <cell r="U87">
            <v>37005</v>
          </cell>
          <cell r="V87">
            <v>3</v>
          </cell>
          <cell r="W87">
            <v>3</v>
          </cell>
          <cell r="X87" t="str">
            <v>Jan</v>
          </cell>
          <cell r="Y87" t="str">
            <v>Šindelíř</v>
          </cell>
          <cell r="Z87">
            <v>164921</v>
          </cell>
        </row>
        <row r="88">
          <cell r="B88">
            <v>204617</v>
          </cell>
          <cell r="C88" t="str">
            <v>Trhové Sviny</v>
          </cell>
          <cell r="D88">
            <v>20727</v>
          </cell>
          <cell r="E88" t="str">
            <v>České Budějovice</v>
          </cell>
          <cell r="F88">
            <v>20700</v>
          </cell>
          <cell r="H88" t="str">
            <v>Ladislav</v>
          </cell>
          <cell r="I88" t="str">
            <v>Vávra</v>
          </cell>
          <cell r="L88" t="str">
            <v>723 643 009</v>
          </cell>
          <cell r="N88" t="str">
            <v>vavra.lad@gmail.com</v>
          </cell>
          <cell r="O88" t="str">
            <v>261057662/0300</v>
          </cell>
          <cell r="R88" t="str">
            <v>27. 12. 1982</v>
          </cell>
          <cell r="S88" t="str">
            <v>Čižkrajice 3</v>
          </cell>
          <cell r="T88" t="str">
            <v>Trhové Sviny</v>
          </cell>
          <cell r="U88">
            <v>37401</v>
          </cell>
          <cell r="V88">
            <v>6</v>
          </cell>
          <cell r="W88">
            <v>6</v>
          </cell>
          <cell r="X88" t="str">
            <v>Jaroslav</v>
          </cell>
          <cell r="Y88" t="str">
            <v>Jaroš</v>
          </cell>
          <cell r="Z88">
            <v>180865</v>
          </cell>
        </row>
        <row r="89">
          <cell r="B89">
            <v>164932</v>
          </cell>
          <cell r="C89" t="str">
            <v>Trhové Sviny</v>
          </cell>
          <cell r="D89">
            <v>20727</v>
          </cell>
          <cell r="E89" t="str">
            <v>České Budějovice</v>
          </cell>
          <cell r="F89">
            <v>20700</v>
          </cell>
          <cell r="H89" t="str">
            <v>Miloslava</v>
          </cell>
          <cell r="I89" t="str">
            <v>Veselá</v>
          </cell>
          <cell r="L89" t="str">
            <v>723 020 182</v>
          </cell>
          <cell r="R89" t="str">
            <v>22. 5. 1946</v>
          </cell>
          <cell r="S89" t="str">
            <v>Něchov 2</v>
          </cell>
          <cell r="T89" t="str">
            <v>Trhové Sviny</v>
          </cell>
          <cell r="U89">
            <v>37401</v>
          </cell>
          <cell r="V89">
            <v>3</v>
          </cell>
          <cell r="W89">
            <v>3</v>
          </cell>
          <cell r="X89" t="str">
            <v>Jaroslav</v>
          </cell>
          <cell r="Y89" t="str">
            <v>Mráz</v>
          </cell>
          <cell r="Z89">
            <v>164895</v>
          </cell>
        </row>
        <row r="90">
          <cell r="B90">
            <v>215112</v>
          </cell>
          <cell r="C90" t="str">
            <v>Trhové Sviny</v>
          </cell>
          <cell r="D90">
            <v>20727</v>
          </cell>
          <cell r="E90" t="str">
            <v>České Budějovice</v>
          </cell>
          <cell r="F90">
            <v>20700</v>
          </cell>
          <cell r="H90" t="str">
            <v>Jan</v>
          </cell>
          <cell r="I90" t="str">
            <v>Veselý</v>
          </cell>
          <cell r="L90" t="str">
            <v>728 175 263</v>
          </cell>
          <cell r="N90" t="str">
            <v>jan.april2@seznam.cz</v>
          </cell>
          <cell r="O90" t="str">
            <v>35-9892480257/0100</v>
          </cell>
          <cell r="R90" t="str">
            <v>25. 1. 1988</v>
          </cell>
          <cell r="S90" t="str">
            <v>Sídliště 749</v>
          </cell>
          <cell r="T90" t="str">
            <v>Trhové Sviny</v>
          </cell>
          <cell r="U90">
            <v>37401</v>
          </cell>
          <cell r="V90">
            <v>7</v>
          </cell>
          <cell r="W90">
            <v>7</v>
          </cell>
          <cell r="X90" t="str">
            <v>Karel</v>
          </cell>
          <cell r="Y90" t="str">
            <v>Zmeškal</v>
          </cell>
          <cell r="Z90">
            <v>164940</v>
          </cell>
        </row>
        <row r="91">
          <cell r="B91">
            <v>188571</v>
          </cell>
          <cell r="C91" t="str">
            <v>Trhové Sviny</v>
          </cell>
          <cell r="D91">
            <v>20727</v>
          </cell>
          <cell r="E91" t="str">
            <v>České Budějovice</v>
          </cell>
          <cell r="F91">
            <v>20700</v>
          </cell>
          <cell r="H91" t="str">
            <v>Jaroslav</v>
          </cell>
          <cell r="I91" t="str">
            <v>Viktora</v>
          </cell>
          <cell r="L91" t="str">
            <v>607 734 307</v>
          </cell>
          <cell r="N91" t="str">
            <v>vikyjara@seznam.cz</v>
          </cell>
          <cell r="R91" t="str">
            <v>14. 6. 1968</v>
          </cell>
          <cell r="S91" t="str">
            <v>Nesměň 1</v>
          </cell>
          <cell r="T91" t="str">
            <v>Ločenice</v>
          </cell>
          <cell r="U91">
            <v>37321</v>
          </cell>
          <cell r="V91">
            <v>2</v>
          </cell>
          <cell r="W91">
            <v>0</v>
          </cell>
          <cell r="X91" t="str">
            <v>Jan</v>
          </cell>
          <cell r="Y91" t="str">
            <v>Šindelíř</v>
          </cell>
          <cell r="Z91">
            <v>164921</v>
          </cell>
        </row>
        <row r="92">
          <cell r="B92">
            <v>164934</v>
          </cell>
          <cell r="C92" t="str">
            <v>Trhové Sviny</v>
          </cell>
          <cell r="D92">
            <v>20727</v>
          </cell>
          <cell r="E92" t="str">
            <v>České Budějovice</v>
          </cell>
          <cell r="F92">
            <v>20700</v>
          </cell>
          <cell r="H92" t="str">
            <v>Jiří</v>
          </cell>
          <cell r="I92" t="str">
            <v>Vild</v>
          </cell>
          <cell r="L92" t="str">
            <v>728 534 443</v>
          </cell>
          <cell r="O92" t="str">
            <v>0903706063/0800</v>
          </cell>
          <cell r="R92" t="str">
            <v>2. 4. 1945</v>
          </cell>
          <cell r="S92" t="str">
            <v>Ločenice 181</v>
          </cell>
          <cell r="T92" t="str">
            <v>Ločenice</v>
          </cell>
          <cell r="U92">
            <v>37322</v>
          </cell>
          <cell r="V92">
            <v>6</v>
          </cell>
          <cell r="W92">
            <v>6</v>
          </cell>
          <cell r="X92" t="str">
            <v>Jaroslav</v>
          </cell>
          <cell r="Y92" t="str">
            <v>Klimeš</v>
          </cell>
          <cell r="Z92">
            <v>164878</v>
          </cell>
        </row>
        <row r="93">
          <cell r="B93">
            <v>164935</v>
          </cell>
          <cell r="C93" t="str">
            <v>Trhové Sviny</v>
          </cell>
          <cell r="D93">
            <v>20727</v>
          </cell>
          <cell r="E93" t="str">
            <v>České Budějovice</v>
          </cell>
          <cell r="F93">
            <v>20700</v>
          </cell>
          <cell r="H93" t="str">
            <v>Zdeněk</v>
          </cell>
          <cell r="I93" t="str">
            <v>Vojta</v>
          </cell>
          <cell r="L93" t="str">
            <v>606 767 451</v>
          </cell>
          <cell r="N93" t="str">
            <v>zd.vojta@seznam.cz</v>
          </cell>
          <cell r="O93" t="str">
            <v>950641231/0100</v>
          </cell>
          <cell r="R93" t="str">
            <v>23. 1. 1970</v>
          </cell>
          <cell r="S93" t="str">
            <v>Slavče 2</v>
          </cell>
          <cell r="T93" t="str">
            <v>Slavče</v>
          </cell>
          <cell r="U93">
            <v>37321</v>
          </cell>
          <cell r="V93">
            <v>5</v>
          </cell>
          <cell r="W93">
            <v>5</v>
          </cell>
          <cell r="X93" t="str">
            <v>Miroslav</v>
          </cell>
          <cell r="Y93" t="str">
            <v>Tůma</v>
          </cell>
          <cell r="Z93">
            <v>164928</v>
          </cell>
        </row>
        <row r="94">
          <cell r="B94">
            <v>169680</v>
          </cell>
          <cell r="C94" t="str">
            <v>Trhové Sviny</v>
          </cell>
          <cell r="D94">
            <v>20727</v>
          </cell>
          <cell r="E94" t="str">
            <v>České Budějovice</v>
          </cell>
          <cell r="F94">
            <v>20700</v>
          </cell>
          <cell r="H94" t="str">
            <v>Jiří</v>
          </cell>
          <cell r="I94" t="str">
            <v>Vondrka</v>
          </cell>
          <cell r="L94" t="str">
            <v>799 511 468</v>
          </cell>
          <cell r="N94" t="str">
            <v>jirivondrka@gmail.com</v>
          </cell>
          <cell r="O94" t="str">
            <v>637614544/0600</v>
          </cell>
          <cell r="R94" t="str">
            <v>25. 2. 1955</v>
          </cell>
          <cell r="S94" t="str">
            <v>Sedlce 50</v>
          </cell>
          <cell r="T94" t="str">
            <v>Svatý Jan Nad Malší</v>
          </cell>
          <cell r="U94">
            <v>37401</v>
          </cell>
          <cell r="V94">
            <v>6</v>
          </cell>
          <cell r="W94">
            <v>6</v>
          </cell>
          <cell r="X94" t="str">
            <v>Antonín</v>
          </cell>
          <cell r="Y94" t="str">
            <v>Michal</v>
          </cell>
          <cell r="Z94">
            <v>187044</v>
          </cell>
        </row>
        <row r="95">
          <cell r="B95">
            <v>218927</v>
          </cell>
          <cell r="C95" t="str">
            <v>Trhové Sviny</v>
          </cell>
          <cell r="D95">
            <v>20727</v>
          </cell>
          <cell r="E95" t="str">
            <v>České Budějovice</v>
          </cell>
          <cell r="F95">
            <v>20700</v>
          </cell>
          <cell r="H95" t="str">
            <v>Jan</v>
          </cell>
          <cell r="I95" t="str">
            <v>Wagner</v>
          </cell>
          <cell r="L95" t="str">
            <v>723 306 327</v>
          </cell>
          <cell r="N95" t="str">
            <v>janwagywagner@seznam.cz</v>
          </cell>
          <cell r="O95" t="str">
            <v>251877966/0600</v>
          </cell>
          <cell r="R95" t="str">
            <v>31. 7. 2003</v>
          </cell>
          <cell r="S95" t="str">
            <v>Ločenice 171</v>
          </cell>
          <cell r="T95" t="str">
            <v>Ločenice</v>
          </cell>
          <cell r="U95">
            <v>37322</v>
          </cell>
          <cell r="V95">
            <v>5</v>
          </cell>
          <cell r="W95">
            <v>5</v>
          </cell>
        </row>
        <row r="96">
          <cell r="B96">
            <v>164940</v>
          </cell>
          <cell r="C96" t="str">
            <v>Trhové Sviny</v>
          </cell>
          <cell r="D96">
            <v>20727</v>
          </cell>
          <cell r="E96" t="str">
            <v>České Budějovice</v>
          </cell>
          <cell r="F96">
            <v>20700</v>
          </cell>
          <cell r="H96" t="str">
            <v>Karel</v>
          </cell>
          <cell r="I96" t="str">
            <v>Zmeškal</v>
          </cell>
          <cell r="L96" t="str">
            <v>606 433 378</v>
          </cell>
          <cell r="N96" t="str">
            <v>kzmeskal@seznam.cz</v>
          </cell>
          <cell r="O96" t="str">
            <v>107-9346680227/0100</v>
          </cell>
          <cell r="R96" t="str">
            <v>19. 10. 1976</v>
          </cell>
          <cell r="S96" t="str">
            <v>Rejta 342</v>
          </cell>
          <cell r="T96" t="str">
            <v>Trhové Sviny</v>
          </cell>
          <cell r="U96">
            <v>37401</v>
          </cell>
          <cell r="V96">
            <v>6</v>
          </cell>
          <cell r="W96">
            <v>6</v>
          </cell>
          <cell r="X96" t="str">
            <v>Karel</v>
          </cell>
          <cell r="Y96" t="str">
            <v>Zmeškal</v>
          </cell>
          <cell r="Z96">
            <v>164940</v>
          </cell>
        </row>
        <row r="97">
          <cell r="B97">
            <v>216930</v>
          </cell>
          <cell r="C97" t="str">
            <v>Trhové Sviny</v>
          </cell>
          <cell r="D97">
            <v>20727</v>
          </cell>
          <cell r="E97" t="str">
            <v>České Budějovice</v>
          </cell>
          <cell r="F97">
            <v>20700</v>
          </cell>
          <cell r="H97" t="str">
            <v>Petr</v>
          </cell>
          <cell r="I97" t="str">
            <v>Žoha</v>
          </cell>
          <cell r="L97" t="str">
            <v>776 212 071</v>
          </cell>
          <cell r="N97" t="str">
            <v>zoha@volny.cz</v>
          </cell>
          <cell r="O97" t="str">
            <v>1340947043/0800</v>
          </cell>
          <cell r="R97" t="str">
            <v>28. 12. 1963</v>
          </cell>
          <cell r="S97" t="str">
            <v>Nežetice 1</v>
          </cell>
          <cell r="T97" t="str">
            <v>Trhové Sviny</v>
          </cell>
          <cell r="U97">
            <v>37401</v>
          </cell>
          <cell r="V97">
            <v>4</v>
          </cell>
          <cell r="W97">
            <v>4</v>
          </cell>
          <cell r="X97" t="str">
            <v>Blanka</v>
          </cell>
          <cell r="Y97" t="str">
            <v>Pesingerová</v>
          </cell>
          <cell r="Z97">
            <v>164909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4466-55F1-4C2D-B488-3A8AB212B63D}">
  <dimension ref="A1:J104"/>
  <sheetViews>
    <sheetView tabSelected="1" workbookViewId="0">
      <selection activeCell="M6" sqref="M6"/>
    </sheetView>
  </sheetViews>
  <sheetFormatPr defaultRowHeight="13.2" x14ac:dyDescent="0.25"/>
  <cols>
    <col min="1" max="1" width="10.21875" customWidth="1"/>
    <col min="2" max="2" width="27.109375" bestFit="1" customWidth="1"/>
    <col min="3" max="3" width="11.44140625" customWidth="1"/>
    <col min="4" max="4" width="10.5546875" customWidth="1"/>
    <col min="5" max="5" width="12.44140625" customWidth="1"/>
    <col min="9" max="9" width="18.6640625" hidden="1" customWidth="1"/>
    <col min="10" max="10" width="10.21875" bestFit="1" customWidth="1"/>
  </cols>
  <sheetData>
    <row r="1" spans="1:10" s="2" customFormat="1" ht="39.6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J1" s="5" t="s">
        <v>208</v>
      </c>
    </row>
    <row r="2" spans="1:10" ht="18" customHeight="1" x14ac:dyDescent="0.25">
      <c r="A2" s="6" t="s">
        <v>207</v>
      </c>
      <c r="B2" s="7" t="s">
        <v>209</v>
      </c>
      <c r="C2" s="6">
        <v>215528</v>
      </c>
      <c r="D2" s="6">
        <v>90565656</v>
      </c>
      <c r="E2" s="6">
        <v>768154</v>
      </c>
      <c r="F2" s="8">
        <v>3</v>
      </c>
      <c r="G2" s="8">
        <v>245</v>
      </c>
      <c r="H2" s="12">
        <f>G2/F2</f>
        <v>81.666666666666671</v>
      </c>
      <c r="I2">
        <f>VLOOKUP(C2,[1]Worksheet!$B:$Z,25,FALSE)</f>
        <v>0</v>
      </c>
      <c r="J2" s="3" t="s">
        <v>211</v>
      </c>
    </row>
    <row r="3" spans="1:10" ht="18" customHeight="1" x14ac:dyDescent="0.25">
      <c r="A3" s="6" t="s">
        <v>127</v>
      </c>
      <c r="B3" s="7" t="s">
        <v>128</v>
      </c>
      <c r="C3" s="6">
        <v>164921</v>
      </c>
      <c r="D3" s="6">
        <v>89726170</v>
      </c>
      <c r="E3" s="6">
        <v>686310</v>
      </c>
      <c r="F3" s="8">
        <v>2</v>
      </c>
      <c r="G3" s="8">
        <v>153</v>
      </c>
      <c r="H3" s="11">
        <f>G3/F3</f>
        <v>76.5</v>
      </c>
      <c r="I3">
        <f>VLOOKUP(C3,[1]Worksheet!$B:$Z,25,FALSE)</f>
        <v>164921</v>
      </c>
      <c r="J3" s="1" t="str">
        <f>VLOOKUP(I3,[1]Worksheet!$B:$I,8,FALSE)</f>
        <v>Šindelíř</v>
      </c>
    </row>
    <row r="4" spans="1:10" ht="18" customHeight="1" x14ac:dyDescent="0.25">
      <c r="A4" s="6" t="s">
        <v>37</v>
      </c>
      <c r="B4" s="7" t="s">
        <v>38</v>
      </c>
      <c r="C4" s="6">
        <v>205679</v>
      </c>
      <c r="D4" s="6">
        <v>90708150</v>
      </c>
      <c r="E4" s="6">
        <v>780901</v>
      </c>
      <c r="F4" s="8">
        <v>3</v>
      </c>
      <c r="G4" s="8">
        <v>172</v>
      </c>
      <c r="H4" s="9">
        <f>G4/F4</f>
        <v>57.333333333333336</v>
      </c>
      <c r="I4">
        <f>VLOOKUP(C4,[1]Worksheet!$B:$Z,25,FALSE)</f>
        <v>168914</v>
      </c>
      <c r="J4" s="1" t="str">
        <f>VLOOKUP(I4,[1]Worksheet!$B:$I,8,FALSE)</f>
        <v>Buřič</v>
      </c>
    </row>
    <row r="5" spans="1:10" ht="18" customHeight="1" x14ac:dyDescent="0.25">
      <c r="A5" s="6" t="s">
        <v>115</v>
      </c>
      <c r="B5" s="7" t="s">
        <v>116</v>
      </c>
      <c r="C5" s="6">
        <v>219379</v>
      </c>
      <c r="D5" s="6">
        <v>90653632</v>
      </c>
      <c r="E5" s="6">
        <v>768201</v>
      </c>
      <c r="F5" s="8">
        <v>1</v>
      </c>
      <c r="G5" s="8">
        <v>38</v>
      </c>
      <c r="H5" s="10">
        <f>G5/F5</f>
        <v>38</v>
      </c>
      <c r="I5">
        <f>VLOOKUP(C5,[1]Worksheet!$B:$Z,25,FALSE)</f>
        <v>0</v>
      </c>
      <c r="J5" s="3" t="s">
        <v>211</v>
      </c>
    </row>
    <row r="6" spans="1:10" ht="18" customHeight="1" x14ac:dyDescent="0.25">
      <c r="A6" s="6" t="s">
        <v>103</v>
      </c>
      <c r="B6" s="7" t="s">
        <v>104</v>
      </c>
      <c r="C6" s="6">
        <v>164901</v>
      </c>
      <c r="D6" s="6">
        <v>89725944</v>
      </c>
      <c r="E6" s="6">
        <v>780901</v>
      </c>
      <c r="F6" s="8">
        <v>1</v>
      </c>
      <c r="G6" s="8">
        <v>30</v>
      </c>
      <c r="H6" s="10">
        <f>G6/F6</f>
        <v>30</v>
      </c>
      <c r="I6">
        <f>VLOOKUP(C6,[1]Worksheet!$B:$Z,25,FALSE)</f>
        <v>168914</v>
      </c>
      <c r="J6" s="1" t="str">
        <f>VLOOKUP(I6,[1]Worksheet!$B:$I,8,FALSE)</f>
        <v>Buřič</v>
      </c>
    </row>
    <row r="7" spans="1:10" ht="18" customHeight="1" x14ac:dyDescent="0.25">
      <c r="A7" s="6" t="s">
        <v>160</v>
      </c>
      <c r="B7" s="7" t="s">
        <v>161</v>
      </c>
      <c r="C7" s="6">
        <v>215144</v>
      </c>
      <c r="D7" s="6">
        <v>90559525</v>
      </c>
      <c r="E7" s="6">
        <v>749885</v>
      </c>
      <c r="F7" s="8">
        <v>5</v>
      </c>
      <c r="G7" s="8">
        <v>121</v>
      </c>
      <c r="H7" s="11">
        <f>G7/F7</f>
        <v>24.2</v>
      </c>
      <c r="I7">
        <f>VLOOKUP(C7,[1]Worksheet!$B:$Z,25,FALSE)</f>
        <v>164881</v>
      </c>
      <c r="J7" s="1" t="str">
        <f>VLOOKUP(I7,[1]Worksheet!$B:$I,8,FALSE)</f>
        <v>Krátký</v>
      </c>
    </row>
    <row r="8" spans="1:10" ht="18" customHeight="1" x14ac:dyDescent="0.25">
      <c r="A8" s="6" t="s">
        <v>39</v>
      </c>
      <c r="B8" s="7" t="s">
        <v>40</v>
      </c>
      <c r="C8" s="6">
        <v>164858</v>
      </c>
      <c r="D8" s="6">
        <v>89725472</v>
      </c>
      <c r="E8" s="6">
        <v>769371</v>
      </c>
      <c r="F8" s="8">
        <v>4</v>
      </c>
      <c r="G8" s="8">
        <v>85</v>
      </c>
      <c r="H8" s="12">
        <f>G8/F8</f>
        <v>21.25</v>
      </c>
      <c r="I8">
        <f>VLOOKUP(C8,[1]Worksheet!$B:$Z,25,FALSE)</f>
        <v>186187</v>
      </c>
      <c r="J8" s="1" t="str">
        <f>VLOOKUP(I8,[1]Worksheet!$B:$I,8,FALSE)</f>
        <v>Pancíř</v>
      </c>
    </row>
    <row r="9" spans="1:10" ht="18" customHeight="1" x14ac:dyDescent="0.25">
      <c r="A9" s="6" t="s">
        <v>84</v>
      </c>
      <c r="B9" s="7" t="s">
        <v>85</v>
      </c>
      <c r="C9" s="6">
        <v>164879</v>
      </c>
      <c r="D9" s="6">
        <v>89725708</v>
      </c>
      <c r="E9" s="6">
        <v>780910</v>
      </c>
      <c r="F9" s="8">
        <v>2</v>
      </c>
      <c r="G9" s="8">
        <v>41</v>
      </c>
      <c r="H9" s="11">
        <f>G9/F9</f>
        <v>20.5</v>
      </c>
      <c r="I9">
        <f>VLOOKUP(C9,[1]Worksheet!$B:$Z,25,FALSE)</f>
        <v>168914</v>
      </c>
      <c r="J9" s="1" t="str">
        <f>VLOOKUP(I9,[1]Worksheet!$B:$I,8,FALSE)</f>
        <v>Buřič</v>
      </c>
    </row>
    <row r="10" spans="1:10" ht="18" customHeight="1" x14ac:dyDescent="0.25">
      <c r="A10" s="6" t="s">
        <v>27</v>
      </c>
      <c r="B10" s="7" t="s">
        <v>28</v>
      </c>
      <c r="C10" s="6">
        <v>184258</v>
      </c>
      <c r="D10" s="6">
        <v>90004148</v>
      </c>
      <c r="E10" s="6">
        <v>780901</v>
      </c>
      <c r="F10" s="8">
        <v>5</v>
      </c>
      <c r="G10" s="8">
        <v>83</v>
      </c>
      <c r="H10" s="11">
        <f>G10/F10</f>
        <v>16.600000000000001</v>
      </c>
      <c r="I10">
        <f>VLOOKUP(C10,[1]Worksheet!$B:$Z,25,FALSE)</f>
        <v>168914</v>
      </c>
      <c r="J10" s="1" t="str">
        <f>VLOOKUP(I10,[1]Worksheet!$B:$I,8,FALSE)</f>
        <v>Buřič</v>
      </c>
    </row>
    <row r="11" spans="1:10" ht="18" customHeight="1" x14ac:dyDescent="0.25">
      <c r="A11" s="6" t="s">
        <v>135</v>
      </c>
      <c r="B11" s="7" t="s">
        <v>136</v>
      </c>
      <c r="C11" s="6">
        <v>164896</v>
      </c>
      <c r="D11" s="6">
        <v>89725876</v>
      </c>
      <c r="E11" s="6">
        <v>780901</v>
      </c>
      <c r="F11" s="8">
        <v>7</v>
      </c>
      <c r="G11" s="8">
        <v>93</v>
      </c>
      <c r="H11" s="9">
        <f>G11/F11</f>
        <v>13.285714285714286</v>
      </c>
      <c r="I11">
        <f>VLOOKUP(C11,[1]Worksheet!$B:$Z,25,FALSE)</f>
        <v>168914</v>
      </c>
      <c r="J11" s="1" t="str">
        <f>VLOOKUP(I11,[1]Worksheet!$B:$I,8,FALSE)</f>
        <v>Buřič</v>
      </c>
    </row>
    <row r="12" spans="1:10" ht="18" customHeight="1" x14ac:dyDescent="0.25">
      <c r="A12" s="6" t="s">
        <v>142</v>
      </c>
      <c r="B12" s="7" t="s">
        <v>143</v>
      </c>
      <c r="C12" s="6">
        <v>164903</v>
      </c>
      <c r="D12" s="6">
        <v>89725966</v>
      </c>
      <c r="E12" s="6">
        <v>702501</v>
      </c>
      <c r="F12" s="8">
        <v>6</v>
      </c>
      <c r="G12" s="8">
        <v>72</v>
      </c>
      <c r="H12" s="10">
        <f>G12/F12</f>
        <v>12</v>
      </c>
      <c r="I12">
        <f>VLOOKUP(C12,[1]Worksheet!$B:$Z,25,FALSE)</f>
        <v>164895</v>
      </c>
      <c r="J12" s="1" t="str">
        <f>VLOOKUP(I12,[1]Worksheet!$B:$I,8,FALSE)</f>
        <v>Mráz</v>
      </c>
    </row>
    <row r="13" spans="1:10" ht="18" customHeight="1" x14ac:dyDescent="0.25">
      <c r="A13" s="6" t="s">
        <v>105</v>
      </c>
      <c r="B13" s="7" t="s">
        <v>106</v>
      </c>
      <c r="C13" s="6">
        <v>186187</v>
      </c>
      <c r="D13" s="6">
        <v>90037807</v>
      </c>
      <c r="E13" s="6">
        <v>768154</v>
      </c>
      <c r="F13" s="8">
        <v>1</v>
      </c>
      <c r="G13" s="8">
        <v>7</v>
      </c>
      <c r="H13" s="10">
        <f>G13/F13</f>
        <v>7</v>
      </c>
      <c r="I13">
        <f>VLOOKUP(C13,[1]Worksheet!$B:$Z,25,FALSE)</f>
        <v>186187</v>
      </c>
      <c r="J13" s="1" t="str">
        <f>VLOOKUP(I13,[1]Worksheet!$B:$I,8,FALSE)</f>
        <v>Pancíř</v>
      </c>
    </row>
    <row r="14" spans="1:10" ht="18" customHeight="1" x14ac:dyDescent="0.25">
      <c r="A14" s="6" t="s">
        <v>123</v>
      </c>
      <c r="B14" s="7" t="s">
        <v>124</v>
      </c>
      <c r="C14" s="6">
        <v>208880</v>
      </c>
      <c r="D14" s="6">
        <v>90432828</v>
      </c>
      <c r="E14" s="6">
        <v>749869</v>
      </c>
      <c r="F14" s="8">
        <v>7</v>
      </c>
      <c r="G14" s="8">
        <v>48</v>
      </c>
      <c r="H14" s="9">
        <f>G14/F14</f>
        <v>6.8571428571428568</v>
      </c>
      <c r="I14">
        <f>VLOOKUP(C14,[1]Worksheet!$B:$Z,25,FALSE)</f>
        <v>190699</v>
      </c>
      <c r="J14" s="1" t="str">
        <f>VLOOKUP(I14,[1]Worksheet!$B:$I,8,FALSE)</f>
        <v>Beran</v>
      </c>
    </row>
    <row r="15" spans="1:10" ht="18" customHeight="1" x14ac:dyDescent="0.25">
      <c r="A15" s="6" t="s">
        <v>72</v>
      </c>
      <c r="B15" s="7" t="s">
        <v>67</v>
      </c>
      <c r="C15" s="6">
        <v>199480</v>
      </c>
      <c r="D15" s="6">
        <v>90666423</v>
      </c>
      <c r="E15" s="6">
        <v>745707</v>
      </c>
      <c r="F15" s="8">
        <v>3</v>
      </c>
      <c r="G15" s="8">
        <v>19</v>
      </c>
      <c r="H15" s="9">
        <f>G15/F15</f>
        <v>6.333333333333333</v>
      </c>
      <c r="I15">
        <v>199480</v>
      </c>
      <c r="J15" s="1" t="str">
        <f>VLOOKUP(I15,[1]Worksheet!$B:$I,8,FALSE)</f>
        <v>Marek</v>
      </c>
    </row>
    <row r="16" spans="1:10" ht="18" customHeight="1" x14ac:dyDescent="0.25">
      <c r="A16" s="6" t="s">
        <v>193</v>
      </c>
      <c r="B16" s="7" t="s">
        <v>194</v>
      </c>
      <c r="C16" s="6">
        <v>164934</v>
      </c>
      <c r="D16" s="6">
        <v>89726305</v>
      </c>
      <c r="E16" s="6">
        <v>686301</v>
      </c>
      <c r="F16" s="8">
        <v>6</v>
      </c>
      <c r="G16" s="8">
        <v>38</v>
      </c>
      <c r="H16" s="9">
        <f>G16/F16</f>
        <v>6.333333333333333</v>
      </c>
      <c r="I16">
        <f>VLOOKUP(C16,[1]Worksheet!$B:$Z,25,FALSE)</f>
        <v>164878</v>
      </c>
      <c r="J16" s="1" t="str">
        <f>VLOOKUP(I16,[1]Worksheet!$B:$I,8,FALSE)</f>
        <v>Klimeš</v>
      </c>
    </row>
    <row r="17" spans="1:10" ht="18" customHeight="1" x14ac:dyDescent="0.25">
      <c r="A17" s="6" t="s">
        <v>70</v>
      </c>
      <c r="B17" s="7" t="s">
        <v>71</v>
      </c>
      <c r="C17" s="6">
        <v>164871</v>
      </c>
      <c r="D17" s="6">
        <v>89725629</v>
      </c>
      <c r="E17" s="6">
        <v>706191</v>
      </c>
      <c r="F17" s="8">
        <v>14</v>
      </c>
      <c r="G17" s="8">
        <v>84</v>
      </c>
      <c r="H17" s="10">
        <f>G17/F17</f>
        <v>6</v>
      </c>
      <c r="I17">
        <f>VLOOKUP(C17,[1]Worksheet!$B:$Z,25,FALSE)</f>
        <v>164940</v>
      </c>
      <c r="J17" s="1" t="str">
        <f>VLOOKUP(I17,[1]Worksheet!$B:$I,8,FALSE)</f>
        <v>Zmeškal</v>
      </c>
    </row>
    <row r="18" spans="1:10" ht="18" customHeight="1" x14ac:dyDescent="0.25">
      <c r="A18" s="6" t="s">
        <v>139</v>
      </c>
      <c r="B18" s="7" t="s">
        <v>102</v>
      </c>
      <c r="C18" s="6">
        <v>201814</v>
      </c>
      <c r="D18" s="6">
        <v>90295173</v>
      </c>
      <c r="E18" s="6">
        <v>768154</v>
      </c>
      <c r="F18" s="8">
        <v>3</v>
      </c>
      <c r="G18" s="8">
        <v>18</v>
      </c>
      <c r="H18" s="10">
        <f>G18/F18</f>
        <v>6</v>
      </c>
      <c r="I18">
        <f>VLOOKUP(C18,[1]Worksheet!$B:$Z,25,FALSE)</f>
        <v>164917</v>
      </c>
      <c r="J18" s="1" t="str">
        <f>VLOOKUP(I18,[1]Worksheet!$B:$I,8,FALSE)</f>
        <v>Síkora</v>
      </c>
    </row>
    <row r="19" spans="1:10" ht="18" customHeight="1" x14ac:dyDescent="0.25">
      <c r="A19" s="6" t="s">
        <v>41</v>
      </c>
      <c r="B19" s="7" t="s">
        <v>42</v>
      </c>
      <c r="C19" s="6">
        <v>184118</v>
      </c>
      <c r="D19" s="6">
        <v>90001718</v>
      </c>
      <c r="E19" s="6">
        <v>749869</v>
      </c>
      <c r="F19" s="8">
        <v>7</v>
      </c>
      <c r="G19" s="8">
        <v>41</v>
      </c>
      <c r="H19" s="9">
        <f>G19/F19</f>
        <v>5.8571428571428568</v>
      </c>
      <c r="I19">
        <f>VLOOKUP(C19,[1]Worksheet!$B:$Z,25,FALSE)</f>
        <v>190699</v>
      </c>
      <c r="J19" s="1" t="str">
        <f>VLOOKUP(I19,[1]Worksheet!$B:$I,8,FALSE)</f>
        <v>Beran</v>
      </c>
    </row>
    <row r="20" spans="1:10" ht="18" customHeight="1" x14ac:dyDescent="0.25">
      <c r="A20" s="6" t="s">
        <v>109</v>
      </c>
      <c r="B20" s="7" t="s">
        <v>110</v>
      </c>
      <c r="C20" s="6">
        <v>164936</v>
      </c>
      <c r="D20" s="6">
        <v>89726338</v>
      </c>
      <c r="E20" s="6">
        <v>644293</v>
      </c>
      <c r="F20" s="8">
        <v>2</v>
      </c>
      <c r="G20" s="8">
        <v>11</v>
      </c>
      <c r="H20" s="11">
        <f>G20/F20</f>
        <v>5.5</v>
      </c>
      <c r="I20">
        <f>VLOOKUP(C20,[1]Worksheet!$B:$Z,25,FALSE)</f>
        <v>164936</v>
      </c>
      <c r="J20" s="1" t="str">
        <f>VLOOKUP(I20,[1]Worksheet!$B:$I,8,FALSE)</f>
        <v>Siska</v>
      </c>
    </row>
    <row r="21" spans="1:10" ht="18" customHeight="1" x14ac:dyDescent="0.25">
      <c r="A21" s="6" t="s">
        <v>3</v>
      </c>
      <c r="B21" s="7" t="s">
        <v>203</v>
      </c>
      <c r="C21" s="6" t="s">
        <v>204</v>
      </c>
      <c r="D21" s="6" t="s">
        <v>205</v>
      </c>
      <c r="E21" s="6" t="s">
        <v>206</v>
      </c>
      <c r="F21" s="8">
        <v>4</v>
      </c>
      <c r="G21" s="8">
        <v>21</v>
      </c>
      <c r="H21" s="12">
        <f>G21/F21</f>
        <v>5.25</v>
      </c>
      <c r="I21">
        <v>164909</v>
      </c>
      <c r="J21" s="1" t="str">
        <f>VLOOKUP(I21,[1]Worksheet!$B:$I,8,FALSE)</f>
        <v>Pesingerová</v>
      </c>
    </row>
    <row r="22" spans="1:10" ht="18" customHeight="1" x14ac:dyDescent="0.25">
      <c r="A22" s="6" t="s">
        <v>101</v>
      </c>
      <c r="B22" s="7" t="s">
        <v>102</v>
      </c>
      <c r="C22" s="6">
        <v>201814</v>
      </c>
      <c r="D22" s="6">
        <v>90420971</v>
      </c>
      <c r="E22" s="6">
        <v>683647</v>
      </c>
      <c r="F22" s="8">
        <v>3</v>
      </c>
      <c r="G22" s="8">
        <v>15</v>
      </c>
      <c r="H22" s="10">
        <f>G22/F22</f>
        <v>5</v>
      </c>
      <c r="I22">
        <f>VLOOKUP(C22,[1]Worksheet!$B:$Z,25,FALSE)</f>
        <v>164917</v>
      </c>
      <c r="J22" s="1" t="str">
        <f>VLOOKUP(I22,[1]Worksheet!$B:$I,8,FALSE)</f>
        <v>Síkora</v>
      </c>
    </row>
    <row r="23" spans="1:10" ht="18" customHeight="1" x14ac:dyDescent="0.25">
      <c r="A23" s="6" t="s">
        <v>0</v>
      </c>
      <c r="B23" s="7" t="s">
        <v>164</v>
      </c>
      <c r="C23" s="6" t="s">
        <v>165</v>
      </c>
      <c r="D23" s="6" t="s">
        <v>166</v>
      </c>
      <c r="E23" s="6" t="s">
        <v>167</v>
      </c>
      <c r="F23" s="8">
        <v>4</v>
      </c>
      <c r="G23" s="8">
        <v>19</v>
      </c>
      <c r="H23" s="12">
        <f>G23/F23</f>
        <v>4.75</v>
      </c>
      <c r="I23">
        <v>164881</v>
      </c>
      <c r="J23" s="1" t="str">
        <f>VLOOKUP(I23,[1]Worksheet!$B:$I,8,FALSE)</f>
        <v>Krátký</v>
      </c>
    </row>
    <row r="24" spans="1:10" ht="18" customHeight="1" x14ac:dyDescent="0.25">
      <c r="A24" s="6" t="s">
        <v>35</v>
      </c>
      <c r="B24" s="7" t="s">
        <v>36</v>
      </c>
      <c r="C24" s="6">
        <v>195269</v>
      </c>
      <c r="D24" s="6">
        <v>90182022</v>
      </c>
      <c r="E24" s="6">
        <v>768201</v>
      </c>
      <c r="F24" s="8">
        <v>3</v>
      </c>
      <c r="G24" s="8">
        <v>12</v>
      </c>
      <c r="H24" s="10">
        <f>G24/F24</f>
        <v>4</v>
      </c>
      <c r="I24">
        <v>164898</v>
      </c>
      <c r="J24" s="1" t="str">
        <f>VLOOKUP(I24,[1]Worksheet!$B:$I,8,FALSE)</f>
        <v>Němeček</v>
      </c>
    </row>
    <row r="25" spans="1:10" ht="18" customHeight="1" x14ac:dyDescent="0.25">
      <c r="A25" s="6" t="s">
        <v>174</v>
      </c>
      <c r="B25" s="7" t="s">
        <v>175</v>
      </c>
      <c r="C25" s="6">
        <v>205659</v>
      </c>
      <c r="D25" s="6">
        <v>90368488</v>
      </c>
      <c r="E25" s="6">
        <v>749885</v>
      </c>
      <c r="F25" s="8">
        <v>2</v>
      </c>
      <c r="G25" s="8">
        <v>8</v>
      </c>
      <c r="H25" s="10">
        <f>G25/F25</f>
        <v>4</v>
      </c>
      <c r="I25" s="4" t="s">
        <v>210</v>
      </c>
      <c r="J25" s="3" t="s">
        <v>210</v>
      </c>
    </row>
    <row r="26" spans="1:10" ht="18" customHeight="1" x14ac:dyDescent="0.25">
      <c r="A26" s="6" t="s">
        <v>58</v>
      </c>
      <c r="B26" s="7" t="s">
        <v>59</v>
      </c>
      <c r="C26" s="6">
        <v>164865</v>
      </c>
      <c r="D26" s="6">
        <v>89725540</v>
      </c>
      <c r="E26" s="6">
        <v>768154</v>
      </c>
      <c r="F26" s="8">
        <v>4</v>
      </c>
      <c r="G26" s="8">
        <v>15</v>
      </c>
      <c r="H26" s="12">
        <f>G26/F26</f>
        <v>3.75</v>
      </c>
      <c r="I26">
        <f>VLOOKUP(C26,[1]Worksheet!$B:$Z,25,FALSE)</f>
        <v>164940</v>
      </c>
      <c r="J26" s="1" t="str">
        <f>VLOOKUP(I26,[1]Worksheet!$B:$I,8,FALSE)</f>
        <v>Zmeškal</v>
      </c>
    </row>
    <row r="27" spans="1:10" ht="18" customHeight="1" x14ac:dyDescent="0.25">
      <c r="A27" s="6" t="s">
        <v>117</v>
      </c>
      <c r="B27" s="7" t="s">
        <v>118</v>
      </c>
      <c r="C27" s="6">
        <v>214540</v>
      </c>
      <c r="D27" s="6">
        <v>90550245</v>
      </c>
      <c r="E27" s="6">
        <v>760234</v>
      </c>
      <c r="F27" s="8">
        <v>1</v>
      </c>
      <c r="G27" s="8">
        <v>3</v>
      </c>
      <c r="H27" s="10">
        <f>G27/F27</f>
        <v>3</v>
      </c>
      <c r="I27">
        <f>VLOOKUP(C27,[1]Worksheet!$B:$Z,25,FALSE)</f>
        <v>187044</v>
      </c>
      <c r="J27" s="1" t="str">
        <f>VLOOKUP(I27,[1]Worksheet!$B:$I,8,FALSE)</f>
        <v>Michal</v>
      </c>
    </row>
    <row r="28" spans="1:10" ht="18" customHeight="1" x14ac:dyDescent="0.25">
      <c r="A28" s="6" t="s">
        <v>168</v>
      </c>
      <c r="B28" s="7" t="s">
        <v>169</v>
      </c>
      <c r="C28" s="6">
        <v>164922</v>
      </c>
      <c r="D28" s="6">
        <v>89726181</v>
      </c>
      <c r="E28" s="6">
        <v>624128</v>
      </c>
      <c r="F28" s="8">
        <v>2</v>
      </c>
      <c r="G28" s="8">
        <v>6</v>
      </c>
      <c r="H28" s="10">
        <f>G28/F28</f>
        <v>3</v>
      </c>
      <c r="I28">
        <f>VLOOKUP(C28,[1]Worksheet!$B:$Z,25,FALSE)</f>
        <v>180865</v>
      </c>
      <c r="J28" s="1" t="str">
        <f>VLOOKUP(I28,[1]Worksheet!$B:$I,8,FALSE)</f>
        <v>Jaroš</v>
      </c>
    </row>
    <row r="29" spans="1:10" ht="18" customHeight="1" x14ac:dyDescent="0.25">
      <c r="A29" s="6" t="s">
        <v>125</v>
      </c>
      <c r="B29" s="7" t="s">
        <v>126</v>
      </c>
      <c r="C29" s="6">
        <v>164920</v>
      </c>
      <c r="D29" s="6">
        <v>89726169</v>
      </c>
      <c r="E29" s="6">
        <v>760234</v>
      </c>
      <c r="F29" s="8">
        <v>3</v>
      </c>
      <c r="G29" s="8">
        <v>9</v>
      </c>
      <c r="H29" s="10">
        <f>G29/F29</f>
        <v>3</v>
      </c>
      <c r="I29">
        <f>VLOOKUP(C29,[1]Worksheet!$B:$Z,25,FALSE)</f>
        <v>187044</v>
      </c>
      <c r="J29" s="1" t="str">
        <f>VLOOKUP(I29,[1]Worksheet!$B:$I,8,FALSE)</f>
        <v>Michal</v>
      </c>
    </row>
    <row r="30" spans="1:10" ht="18" customHeight="1" x14ac:dyDescent="0.25">
      <c r="A30" s="6" t="s">
        <v>189</v>
      </c>
      <c r="B30" s="7" t="s">
        <v>190</v>
      </c>
      <c r="C30" s="6">
        <v>164932</v>
      </c>
      <c r="D30" s="6">
        <v>89726282</v>
      </c>
      <c r="E30" s="6">
        <v>702501</v>
      </c>
      <c r="F30" s="8">
        <v>3</v>
      </c>
      <c r="G30" s="8">
        <v>9</v>
      </c>
      <c r="H30" s="10">
        <f>G30/F30</f>
        <v>3</v>
      </c>
      <c r="I30">
        <f>VLOOKUP(C30,[1]Worksheet!$B:$Z,25,FALSE)</f>
        <v>164895</v>
      </c>
      <c r="J30" s="1" t="str">
        <f>VLOOKUP(I30,[1]Worksheet!$B:$I,8,FALSE)</f>
        <v>Mráz</v>
      </c>
    </row>
    <row r="31" spans="1:10" ht="18" customHeight="1" x14ac:dyDescent="0.25">
      <c r="A31" s="6" t="s">
        <v>77</v>
      </c>
      <c r="B31" s="7" t="s">
        <v>78</v>
      </c>
      <c r="C31" s="6">
        <v>164874</v>
      </c>
      <c r="D31" s="6">
        <v>89725652</v>
      </c>
      <c r="E31" s="6">
        <v>780910</v>
      </c>
      <c r="F31" s="8">
        <v>5</v>
      </c>
      <c r="G31" s="8">
        <v>12</v>
      </c>
      <c r="H31" s="11">
        <f>G31/F31</f>
        <v>2.4</v>
      </c>
      <c r="I31">
        <f>VLOOKUP(C31,[1]Worksheet!$B:$Z,25,FALSE)</f>
        <v>168914</v>
      </c>
      <c r="J31" s="1" t="str">
        <f>VLOOKUP(I31,[1]Worksheet!$B:$I,8,FALSE)</f>
        <v>Buřič</v>
      </c>
    </row>
    <row r="32" spans="1:10" ht="18" customHeight="1" x14ac:dyDescent="0.25">
      <c r="A32" s="6" t="s">
        <v>33</v>
      </c>
      <c r="B32" s="7" t="s">
        <v>34</v>
      </c>
      <c r="C32" s="6">
        <v>215343</v>
      </c>
      <c r="D32" s="6">
        <v>90562451</v>
      </c>
      <c r="E32" s="6">
        <v>749869</v>
      </c>
      <c r="F32" s="8">
        <v>5</v>
      </c>
      <c r="G32" s="8">
        <v>12</v>
      </c>
      <c r="H32" s="11">
        <f>G32/F32</f>
        <v>2.4</v>
      </c>
      <c r="I32">
        <f>VLOOKUP(C32,[1]Worksheet!$B:$Z,25,FALSE)</f>
        <v>190699</v>
      </c>
      <c r="J32" s="1" t="str">
        <f>VLOOKUP(I32,[1]Worksheet!$B:$I,8,FALSE)</f>
        <v>Beran</v>
      </c>
    </row>
    <row r="33" spans="1:10" ht="18" customHeight="1" x14ac:dyDescent="0.25">
      <c r="A33" s="6" t="s">
        <v>62</v>
      </c>
      <c r="B33" s="7" t="s">
        <v>63</v>
      </c>
      <c r="C33" s="6">
        <v>183747</v>
      </c>
      <c r="D33" s="6">
        <v>90055436</v>
      </c>
      <c r="E33" s="6">
        <v>768154</v>
      </c>
      <c r="F33" s="8">
        <v>1</v>
      </c>
      <c r="G33" s="8">
        <v>2</v>
      </c>
      <c r="H33" s="10">
        <f>G33/F33</f>
        <v>2</v>
      </c>
      <c r="I33">
        <f>VLOOKUP(C33,[1]Worksheet!$B:$Z,25,FALSE)</f>
        <v>164940</v>
      </c>
      <c r="J33" s="1" t="str">
        <f>VLOOKUP(I33,[1]Worksheet!$B:$I,8,FALSE)</f>
        <v>Zmeškal</v>
      </c>
    </row>
    <row r="34" spans="1:10" ht="18" customHeight="1" x14ac:dyDescent="0.25">
      <c r="A34" s="6" t="s">
        <v>152</v>
      </c>
      <c r="B34" s="7" t="s">
        <v>153</v>
      </c>
      <c r="C34" s="6">
        <v>164910</v>
      </c>
      <c r="D34" s="6">
        <v>89726057</v>
      </c>
      <c r="E34" s="6">
        <v>768154</v>
      </c>
      <c r="F34" s="8">
        <v>2</v>
      </c>
      <c r="G34" s="8">
        <v>4</v>
      </c>
      <c r="H34" s="10">
        <f>G34/F34</f>
        <v>2</v>
      </c>
      <c r="I34">
        <f>VLOOKUP(C34,[1]Worksheet!$B:$Z,25,FALSE)</f>
        <v>164917</v>
      </c>
      <c r="J34" s="1" t="str">
        <f>VLOOKUP(I34,[1]Worksheet!$B:$I,8,FALSE)</f>
        <v>Síkora</v>
      </c>
    </row>
    <row r="35" spans="1:10" ht="18" customHeight="1" x14ac:dyDescent="0.25">
      <c r="A35" s="6" t="s">
        <v>162</v>
      </c>
      <c r="B35" s="7" t="s">
        <v>163</v>
      </c>
      <c r="C35" s="6">
        <v>164917</v>
      </c>
      <c r="D35" s="6">
        <v>89726125</v>
      </c>
      <c r="E35" s="6">
        <v>768154</v>
      </c>
      <c r="F35" s="8">
        <v>18</v>
      </c>
      <c r="G35" s="8">
        <v>35</v>
      </c>
      <c r="H35" s="9">
        <f>G35/F35</f>
        <v>1.9444444444444444</v>
      </c>
      <c r="I35">
        <f>VLOOKUP(C35,[1]Worksheet!$B:$Z,25,FALSE)</f>
        <v>164917</v>
      </c>
      <c r="J35" s="1" t="str">
        <f>VLOOKUP(I35,[1]Worksheet!$B:$I,8,FALSE)</f>
        <v>Síkora</v>
      </c>
    </row>
    <row r="36" spans="1:10" ht="18" customHeight="1" x14ac:dyDescent="0.25">
      <c r="A36" s="6" t="s">
        <v>43</v>
      </c>
      <c r="B36" s="7" t="s">
        <v>44</v>
      </c>
      <c r="C36" s="6">
        <v>175391</v>
      </c>
      <c r="D36" s="6">
        <v>89874815</v>
      </c>
      <c r="E36" s="6">
        <v>702528</v>
      </c>
      <c r="F36" s="8">
        <v>8</v>
      </c>
      <c r="G36" s="8">
        <v>15</v>
      </c>
      <c r="H36" s="9">
        <f>G36/F36</f>
        <v>1.875</v>
      </c>
      <c r="I36">
        <f>VLOOKUP(C36,[1]Worksheet!$B:$Z,25,FALSE)</f>
        <v>172911</v>
      </c>
      <c r="J36" s="1" t="str">
        <f>VLOOKUP(I36,[1]Worksheet!$B:$I,8,FALSE)</f>
        <v>Lejsek</v>
      </c>
    </row>
    <row r="37" spans="1:10" ht="18" customHeight="1" x14ac:dyDescent="0.25">
      <c r="A37" s="6" t="s">
        <v>107</v>
      </c>
      <c r="B37" s="7" t="s">
        <v>108</v>
      </c>
      <c r="C37" s="6">
        <v>216409</v>
      </c>
      <c r="D37" s="6">
        <v>90596133</v>
      </c>
      <c r="E37" s="6">
        <v>702528</v>
      </c>
      <c r="F37" s="8">
        <v>3</v>
      </c>
      <c r="G37" s="8">
        <v>5</v>
      </c>
      <c r="H37" s="9">
        <f>G37/F37</f>
        <v>1.6666666666666667</v>
      </c>
      <c r="I37">
        <f>VLOOKUP(C37,[1]Worksheet!$B:$Z,25,FALSE)</f>
        <v>172911</v>
      </c>
      <c r="J37" s="1" t="str">
        <f>VLOOKUP(I37,[1]Worksheet!$B:$I,8,FALSE)</f>
        <v>Lejsek</v>
      </c>
    </row>
    <row r="38" spans="1:10" ht="18" customHeight="1" x14ac:dyDescent="0.25">
      <c r="A38" s="6" t="s">
        <v>26</v>
      </c>
      <c r="B38" s="7" t="s">
        <v>25</v>
      </c>
      <c r="C38" s="6">
        <v>168914</v>
      </c>
      <c r="D38" s="6">
        <v>89802591</v>
      </c>
      <c r="E38" s="6">
        <v>702498</v>
      </c>
      <c r="F38" s="8">
        <v>30</v>
      </c>
      <c r="G38" s="8">
        <v>48</v>
      </c>
      <c r="H38" s="11">
        <f>G38/F38</f>
        <v>1.6</v>
      </c>
      <c r="I38">
        <f>VLOOKUP(C38,[1]Worksheet!$B:$Z,25,FALSE)</f>
        <v>168914</v>
      </c>
      <c r="J38" s="1" t="str">
        <f>VLOOKUP(I38,[1]Worksheet!$B:$I,8,FALSE)</f>
        <v>Buřič</v>
      </c>
    </row>
    <row r="39" spans="1:10" ht="18" customHeight="1" x14ac:dyDescent="0.25">
      <c r="A39" s="6" t="s">
        <v>73</v>
      </c>
      <c r="B39" s="7" t="s">
        <v>74</v>
      </c>
      <c r="C39" s="6">
        <v>202025</v>
      </c>
      <c r="D39" s="6">
        <v>90299605</v>
      </c>
      <c r="E39" s="6">
        <v>768201</v>
      </c>
      <c r="F39" s="8">
        <v>5</v>
      </c>
      <c r="G39" s="8">
        <v>8</v>
      </c>
      <c r="H39" s="11">
        <f>G39/F39</f>
        <v>1.6</v>
      </c>
      <c r="I39">
        <f>VLOOKUP(C39,[1]Worksheet!$B:$Z,25,FALSE)</f>
        <v>164898</v>
      </c>
      <c r="J39" s="1" t="str">
        <f>VLOOKUP(I39,[1]Worksheet!$B:$I,8,FALSE)</f>
        <v>Němeček</v>
      </c>
    </row>
    <row r="40" spans="1:10" ht="18" customHeight="1" x14ac:dyDescent="0.25">
      <c r="A40" s="6" t="s">
        <v>146</v>
      </c>
      <c r="B40" s="7" t="s">
        <v>147</v>
      </c>
      <c r="C40" s="6">
        <v>215988</v>
      </c>
      <c r="D40" s="6">
        <v>90583072</v>
      </c>
      <c r="E40" s="6">
        <v>749869</v>
      </c>
      <c r="F40" s="8">
        <v>5</v>
      </c>
      <c r="G40" s="8">
        <v>8</v>
      </c>
      <c r="H40" s="11">
        <f>G40/F40</f>
        <v>1.6</v>
      </c>
      <c r="I40">
        <f>VLOOKUP(C40,[1]Worksheet!$B:$Z,25,FALSE)</f>
        <v>190699</v>
      </c>
      <c r="J40" s="1" t="str">
        <f>VLOOKUP(I40,[1]Worksheet!$B:$I,8,FALSE)</f>
        <v>Beran</v>
      </c>
    </row>
    <row r="41" spans="1:10" ht="18" customHeight="1" x14ac:dyDescent="0.25">
      <c r="A41" s="6" t="s">
        <v>182</v>
      </c>
      <c r="B41" s="7" t="s">
        <v>183</v>
      </c>
      <c r="C41" s="6">
        <v>164929</v>
      </c>
      <c r="D41" s="6">
        <v>90156135</v>
      </c>
      <c r="E41" s="6">
        <v>745707</v>
      </c>
      <c r="F41" s="8">
        <v>6</v>
      </c>
      <c r="G41" s="8">
        <v>9</v>
      </c>
      <c r="H41" s="11">
        <f>G41/F41</f>
        <v>1.5</v>
      </c>
      <c r="I41">
        <f>VLOOKUP(C41,[1]Worksheet!$B:$Z,25,FALSE)</f>
        <v>164929</v>
      </c>
      <c r="J41" s="1" t="str">
        <f>VLOOKUP(I41,[1]Worksheet!$B:$I,8,FALSE)</f>
        <v>Tybitancl</v>
      </c>
    </row>
    <row r="42" spans="1:10" ht="18" customHeight="1" x14ac:dyDescent="0.25">
      <c r="A42" s="6" t="s">
        <v>184</v>
      </c>
      <c r="B42" s="7" t="s">
        <v>185</v>
      </c>
      <c r="C42" s="6">
        <v>222404</v>
      </c>
      <c r="D42" s="6">
        <v>90720053</v>
      </c>
      <c r="E42" s="6">
        <v>702501</v>
      </c>
      <c r="F42" s="8">
        <v>2</v>
      </c>
      <c r="G42" s="8">
        <v>3</v>
      </c>
      <c r="H42" s="11">
        <f>G42/F42</f>
        <v>1.5</v>
      </c>
      <c r="I42" s="4">
        <v>164903</v>
      </c>
      <c r="J42" s="1" t="str">
        <f>VLOOKUP(I42,[1]Worksheet!$B:$I,8,FALSE)</f>
        <v>Pardamec</v>
      </c>
    </row>
    <row r="43" spans="1:10" ht="18" customHeight="1" x14ac:dyDescent="0.25">
      <c r="A43" s="6" t="s">
        <v>18</v>
      </c>
      <c r="B43" s="7" t="s">
        <v>19</v>
      </c>
      <c r="C43" s="6">
        <v>164849</v>
      </c>
      <c r="D43" s="6">
        <v>89725371</v>
      </c>
      <c r="E43" s="6">
        <v>686301</v>
      </c>
      <c r="F43" s="8">
        <v>5</v>
      </c>
      <c r="G43" s="8">
        <v>7</v>
      </c>
      <c r="H43" s="11">
        <f>G43/F43</f>
        <v>1.4</v>
      </c>
      <c r="I43">
        <f>VLOOKUP(C43,[1]Worksheet!$B:$Z,25,FALSE)</f>
        <v>164878</v>
      </c>
      <c r="J43" s="1" t="str">
        <f>VLOOKUP(I43,[1]Worksheet!$B:$I,8,FALSE)</f>
        <v>Klimeš</v>
      </c>
    </row>
    <row r="44" spans="1:10" ht="18" customHeight="1" x14ac:dyDescent="0.25">
      <c r="A44" s="6" t="s">
        <v>151</v>
      </c>
      <c r="B44" s="7" t="s">
        <v>149</v>
      </c>
      <c r="C44" s="6">
        <v>164909</v>
      </c>
      <c r="D44" s="6">
        <v>90704246</v>
      </c>
      <c r="E44" s="6">
        <v>749915</v>
      </c>
      <c r="F44" s="8">
        <v>8</v>
      </c>
      <c r="G44" s="8">
        <v>11</v>
      </c>
      <c r="H44" s="9">
        <f>G44/F44</f>
        <v>1.375</v>
      </c>
      <c r="I44">
        <f>VLOOKUP(C44,[1]Worksheet!$B:$Z,25,FALSE)</f>
        <v>164909</v>
      </c>
      <c r="J44" s="1" t="str">
        <f>VLOOKUP(I44,[1]Worksheet!$B:$I,8,FALSE)</f>
        <v>Pesingerová</v>
      </c>
    </row>
    <row r="45" spans="1:10" ht="18" customHeight="1" x14ac:dyDescent="0.25">
      <c r="A45" s="6" t="s">
        <v>45</v>
      </c>
      <c r="B45" s="7" t="s">
        <v>46</v>
      </c>
      <c r="C45" s="6">
        <v>164861</v>
      </c>
      <c r="D45" s="6">
        <v>89963117</v>
      </c>
      <c r="E45" s="6">
        <v>660141</v>
      </c>
      <c r="F45" s="8">
        <v>4</v>
      </c>
      <c r="G45" s="8">
        <v>5</v>
      </c>
      <c r="H45" s="12">
        <f>G45/F45</f>
        <v>1.25</v>
      </c>
      <c r="I45">
        <f>VLOOKUP(C45,[1]Worksheet!$B:$Z,25,FALSE)</f>
        <v>164898</v>
      </c>
      <c r="J45" s="1" t="str">
        <f>VLOOKUP(I45,[1]Worksheet!$B:$I,8,FALSE)</f>
        <v>Němeček</v>
      </c>
    </row>
    <row r="46" spans="1:10" ht="18" customHeight="1" x14ac:dyDescent="0.25">
      <c r="A46" s="6" t="s">
        <v>56</v>
      </c>
      <c r="B46" s="7" t="s">
        <v>57</v>
      </c>
      <c r="C46" s="6">
        <v>199576</v>
      </c>
      <c r="D46" s="6">
        <v>90259678</v>
      </c>
      <c r="E46" s="6">
        <v>768154</v>
      </c>
      <c r="F46" s="8">
        <v>4</v>
      </c>
      <c r="G46" s="8">
        <v>5</v>
      </c>
      <c r="H46" s="12">
        <f>G46/F46</f>
        <v>1.25</v>
      </c>
      <c r="I46">
        <f>VLOOKUP(C46,[1]Worksheet!$B:$Z,25,FALSE)</f>
        <v>164917</v>
      </c>
      <c r="J46" s="1" t="str">
        <f>VLOOKUP(I46,[1]Worksheet!$B:$I,8,FALSE)</f>
        <v>Síkora</v>
      </c>
    </row>
    <row r="47" spans="1:10" ht="18" customHeight="1" x14ac:dyDescent="0.25">
      <c r="A47" s="6" t="s">
        <v>129</v>
      </c>
      <c r="B47" s="7" t="s">
        <v>130</v>
      </c>
      <c r="C47" s="6">
        <v>204215</v>
      </c>
      <c r="D47" s="6">
        <v>90344909</v>
      </c>
      <c r="E47" s="6">
        <v>760234</v>
      </c>
      <c r="F47" s="8">
        <v>8</v>
      </c>
      <c r="G47" s="8">
        <v>10</v>
      </c>
      <c r="H47" s="12">
        <f>G47/F47</f>
        <v>1.25</v>
      </c>
      <c r="I47">
        <f>VLOOKUP(C47,[1]Worksheet!$B:$Z,25,FALSE)</f>
        <v>187044</v>
      </c>
      <c r="J47" s="1" t="str">
        <f>VLOOKUP(I47,[1]Worksheet!$B:$I,8,FALSE)</f>
        <v>Michal</v>
      </c>
    </row>
    <row r="48" spans="1:10" ht="18" customHeight="1" x14ac:dyDescent="0.25">
      <c r="A48" s="6" t="s">
        <v>181</v>
      </c>
      <c r="B48" s="7" t="s">
        <v>179</v>
      </c>
      <c r="C48" s="6">
        <v>164928</v>
      </c>
      <c r="D48" s="6">
        <v>90063569</v>
      </c>
      <c r="E48" s="6">
        <v>603210</v>
      </c>
      <c r="F48" s="8">
        <v>4</v>
      </c>
      <c r="G48" s="8">
        <v>5</v>
      </c>
      <c r="H48" s="12">
        <f>G48/F48</f>
        <v>1.25</v>
      </c>
      <c r="I48">
        <f>VLOOKUP(C48,[1]Worksheet!$B:$Z,25,FALSE)</f>
        <v>164928</v>
      </c>
      <c r="J48" s="1" t="str">
        <f>VLOOKUP(I48,[1]Worksheet!$B:$I,8,FALSE)</f>
        <v>Tůma</v>
      </c>
    </row>
    <row r="49" spans="1:10" ht="18" customHeight="1" x14ac:dyDescent="0.25">
      <c r="A49" s="6" t="s">
        <v>148</v>
      </c>
      <c r="B49" s="7" t="s">
        <v>149</v>
      </c>
      <c r="C49" s="6">
        <v>164909</v>
      </c>
      <c r="D49" s="6">
        <v>89726035</v>
      </c>
      <c r="E49" s="6">
        <v>749907</v>
      </c>
      <c r="F49" s="8">
        <v>9</v>
      </c>
      <c r="G49" s="8">
        <v>11</v>
      </c>
      <c r="H49" s="9">
        <f>G49/F49</f>
        <v>1.2222222222222223</v>
      </c>
      <c r="I49">
        <f>VLOOKUP(C49,[1]Worksheet!$B:$Z,25,FALSE)</f>
        <v>164909</v>
      </c>
      <c r="J49" s="1" t="str">
        <f>VLOOKUP(I49,[1]Worksheet!$B:$I,8,FALSE)</f>
        <v>Pesingerová</v>
      </c>
    </row>
    <row r="50" spans="1:10" ht="18" customHeight="1" x14ac:dyDescent="0.25">
      <c r="A50" s="6" t="s">
        <v>97</v>
      </c>
      <c r="B50" s="7" t="s">
        <v>98</v>
      </c>
      <c r="C50" s="6">
        <v>164895</v>
      </c>
      <c r="D50" s="6">
        <v>89725865</v>
      </c>
      <c r="E50" s="6">
        <v>702501</v>
      </c>
      <c r="F50" s="8">
        <v>17</v>
      </c>
      <c r="G50" s="8">
        <v>20</v>
      </c>
      <c r="H50" s="9">
        <f>G50/F50</f>
        <v>1.1764705882352942</v>
      </c>
      <c r="I50">
        <f>VLOOKUP(C50,[1]Worksheet!$B:$Z,25,FALSE)</f>
        <v>164895</v>
      </c>
      <c r="J50" s="1" t="str">
        <f>VLOOKUP(I50,[1]Worksheet!$B:$I,8,FALSE)</f>
        <v>Mráz</v>
      </c>
    </row>
    <row r="51" spans="1:10" ht="18" customHeight="1" x14ac:dyDescent="0.25">
      <c r="A51" s="6" t="s">
        <v>51</v>
      </c>
      <c r="B51" s="7" t="s">
        <v>52</v>
      </c>
      <c r="C51" s="6">
        <v>198326</v>
      </c>
      <c r="D51" s="6">
        <v>90242928</v>
      </c>
      <c r="E51" s="6">
        <v>780910</v>
      </c>
      <c r="F51" s="8">
        <v>6</v>
      </c>
      <c r="G51" s="8">
        <v>7</v>
      </c>
      <c r="H51" s="9">
        <f>G51/F51</f>
        <v>1.1666666666666667</v>
      </c>
      <c r="I51">
        <f>VLOOKUP(C51,[1]Worksheet!$B:$Z,25,FALSE)</f>
        <v>168914</v>
      </c>
      <c r="J51" s="1" t="str">
        <f>VLOOKUP(I51,[1]Worksheet!$B:$I,8,FALSE)</f>
        <v>Buřič</v>
      </c>
    </row>
    <row r="52" spans="1:10" ht="18" customHeight="1" x14ac:dyDescent="0.25">
      <c r="A52" s="6" t="s">
        <v>29</v>
      </c>
      <c r="B52" s="7" t="s">
        <v>30</v>
      </c>
      <c r="C52" s="6">
        <v>184241</v>
      </c>
      <c r="D52" s="6">
        <v>90003945</v>
      </c>
      <c r="E52" s="6">
        <v>780901</v>
      </c>
      <c r="F52" s="8">
        <v>12</v>
      </c>
      <c r="G52" s="8">
        <v>12</v>
      </c>
      <c r="H52" s="10">
        <f>G52/F52</f>
        <v>1</v>
      </c>
      <c r="I52">
        <f>VLOOKUP(C52,[1]Worksheet!$B:$Z,25,FALSE)</f>
        <v>168914</v>
      </c>
      <c r="J52" s="1" t="str">
        <f>VLOOKUP(I52,[1]Worksheet!$B:$I,8,FALSE)</f>
        <v>Buřič</v>
      </c>
    </row>
    <row r="53" spans="1:10" ht="18" customHeight="1" x14ac:dyDescent="0.25">
      <c r="A53" s="6" t="s">
        <v>68</v>
      </c>
      <c r="B53" s="7" t="s">
        <v>69</v>
      </c>
      <c r="C53" s="6">
        <v>221128</v>
      </c>
      <c r="D53" s="6">
        <v>90686784</v>
      </c>
      <c r="E53" s="6">
        <v>760226</v>
      </c>
      <c r="F53" s="8">
        <v>3</v>
      </c>
      <c r="G53" s="8">
        <v>3</v>
      </c>
      <c r="H53" s="10">
        <f>G53/F53</f>
        <v>1</v>
      </c>
      <c r="I53">
        <f>VLOOKUP(C53,[1]Worksheet!$B:$Z,25,FALSE)</f>
        <v>187044</v>
      </c>
      <c r="J53" s="1" t="str">
        <f>VLOOKUP(I53,[1]Worksheet!$B:$I,8,FALSE)</f>
        <v>Michal</v>
      </c>
    </row>
    <row r="54" spans="1:10" ht="18" customHeight="1" x14ac:dyDescent="0.25">
      <c r="A54" s="6" t="s">
        <v>66</v>
      </c>
      <c r="B54" s="7" t="s">
        <v>67</v>
      </c>
      <c r="C54" s="6">
        <v>199480</v>
      </c>
      <c r="D54" s="6">
        <v>90666412</v>
      </c>
      <c r="E54" s="6">
        <v>745642</v>
      </c>
      <c r="F54" s="8">
        <v>5</v>
      </c>
      <c r="G54" s="8">
        <v>5</v>
      </c>
      <c r="H54" s="10">
        <f>G54/F54</f>
        <v>1</v>
      </c>
      <c r="I54">
        <v>199480</v>
      </c>
      <c r="J54" s="1" t="str">
        <f>VLOOKUP(I54,[1]Worksheet!$B:$I,8,FALSE)</f>
        <v>Marek</v>
      </c>
    </row>
    <row r="55" spans="1:10" ht="18" customHeight="1" x14ac:dyDescent="0.25">
      <c r="A55" s="6" t="s">
        <v>88</v>
      </c>
      <c r="B55" s="7" t="s">
        <v>89</v>
      </c>
      <c r="C55" s="6">
        <v>201573</v>
      </c>
      <c r="D55" s="6">
        <v>90290202</v>
      </c>
      <c r="E55" s="6">
        <v>702498</v>
      </c>
      <c r="F55" s="8">
        <v>3</v>
      </c>
      <c r="G55" s="8">
        <v>3</v>
      </c>
      <c r="H55" s="10">
        <f>G55/F55</f>
        <v>1</v>
      </c>
      <c r="I55">
        <f>VLOOKUP(C55,[1]Worksheet!$B:$Z,25,FALSE)</f>
        <v>164895</v>
      </c>
      <c r="J55" s="1" t="str">
        <f>VLOOKUP(I55,[1]Worksheet!$B:$I,8,FALSE)</f>
        <v>Mráz</v>
      </c>
    </row>
    <row r="56" spans="1:10" ht="18" customHeight="1" x14ac:dyDescent="0.25">
      <c r="A56" s="6" t="s">
        <v>99</v>
      </c>
      <c r="B56" s="7" t="s">
        <v>100</v>
      </c>
      <c r="C56" s="6">
        <v>221081</v>
      </c>
      <c r="D56" s="6">
        <v>90686010</v>
      </c>
      <c r="E56" s="6">
        <v>768235</v>
      </c>
      <c r="F56" s="8">
        <v>1</v>
      </c>
      <c r="G56" s="8">
        <v>1</v>
      </c>
      <c r="H56" s="10">
        <f>G56/F56</f>
        <v>1</v>
      </c>
      <c r="I56">
        <f>VLOOKUP(C56,[1]Worksheet!$B:$Z,25,FALSE)</f>
        <v>164940</v>
      </c>
      <c r="J56" s="1" t="str">
        <f>VLOOKUP(I56,[1]Worksheet!$B:$I,8,FALSE)</f>
        <v>Zmeškal</v>
      </c>
    </row>
    <row r="57" spans="1:10" ht="18" customHeight="1" x14ac:dyDescent="0.25">
      <c r="A57" s="6" t="s">
        <v>202</v>
      </c>
      <c r="B57" s="7" t="s">
        <v>201</v>
      </c>
      <c r="C57" s="6">
        <v>164940</v>
      </c>
      <c r="D57" s="6">
        <v>90062962</v>
      </c>
      <c r="E57" s="6">
        <v>768154</v>
      </c>
      <c r="F57" s="8">
        <v>2</v>
      </c>
      <c r="G57" s="8">
        <v>2</v>
      </c>
      <c r="H57" s="10">
        <f>G57/F57</f>
        <v>1</v>
      </c>
      <c r="I57">
        <f>VLOOKUP(C57,[1]Worksheet!$B:$Z,25,FALSE)</f>
        <v>164940</v>
      </c>
      <c r="J57" s="1" t="str">
        <f>VLOOKUP(I57,[1]Worksheet!$B:$I,8,FALSE)</f>
        <v>Zmeškal</v>
      </c>
    </row>
    <row r="58" spans="1:10" ht="18" customHeight="1" x14ac:dyDescent="0.25">
      <c r="A58" s="6" t="s">
        <v>156</v>
      </c>
      <c r="B58" s="7" t="s">
        <v>157</v>
      </c>
      <c r="C58" s="6">
        <v>196451</v>
      </c>
      <c r="D58" s="6">
        <v>90198995</v>
      </c>
      <c r="E58" s="6">
        <v>768201</v>
      </c>
      <c r="F58" s="8">
        <v>15</v>
      </c>
      <c r="G58" s="8">
        <v>13</v>
      </c>
      <c r="H58" s="9">
        <f>G58/F58</f>
        <v>0.8666666666666667</v>
      </c>
      <c r="I58">
        <f>VLOOKUP(C58,[1]Worksheet!$B:$Z,25,FALSE)</f>
        <v>164898</v>
      </c>
      <c r="J58" s="1" t="str">
        <f>VLOOKUP(I58,[1]Worksheet!$B:$I,8,FALSE)</f>
        <v>Němeček</v>
      </c>
    </row>
    <row r="59" spans="1:10" ht="18" customHeight="1" x14ac:dyDescent="0.25">
      <c r="A59" s="6" t="s">
        <v>20</v>
      </c>
      <c r="B59" s="7" t="s">
        <v>21</v>
      </c>
      <c r="C59" s="6">
        <v>164850</v>
      </c>
      <c r="D59" s="6">
        <v>89725393</v>
      </c>
      <c r="E59" s="6">
        <v>702501</v>
      </c>
      <c r="F59" s="8">
        <v>6</v>
      </c>
      <c r="G59" s="8">
        <v>5</v>
      </c>
      <c r="H59" s="9">
        <f>G59/F59</f>
        <v>0.83333333333333337</v>
      </c>
      <c r="I59">
        <f>VLOOKUP(C59,[1]Worksheet!$B:$Z,25,FALSE)</f>
        <v>164895</v>
      </c>
      <c r="J59" s="1" t="str">
        <f>VLOOKUP(I59,[1]Worksheet!$B:$I,8,FALSE)</f>
        <v>Mráz</v>
      </c>
    </row>
    <row r="60" spans="1:10" ht="18" customHeight="1" x14ac:dyDescent="0.25">
      <c r="A60" s="6" t="s">
        <v>150</v>
      </c>
      <c r="B60" s="7" t="s">
        <v>149</v>
      </c>
      <c r="C60" s="6">
        <v>164909</v>
      </c>
      <c r="D60" s="6">
        <v>90540187</v>
      </c>
      <c r="E60" s="6">
        <v>749915</v>
      </c>
      <c r="F60" s="8">
        <v>5</v>
      </c>
      <c r="G60" s="8">
        <v>4</v>
      </c>
      <c r="H60" s="11">
        <f>G60/F60</f>
        <v>0.8</v>
      </c>
      <c r="I60">
        <f>VLOOKUP(C60,[1]Worksheet!$B:$Z,25,FALSE)</f>
        <v>164909</v>
      </c>
      <c r="J60" s="1" t="str">
        <f>VLOOKUP(I60,[1]Worksheet!$B:$I,8,FALSE)</f>
        <v>Pesingerová</v>
      </c>
    </row>
    <row r="61" spans="1:10" ht="18" customHeight="1" x14ac:dyDescent="0.25">
      <c r="A61" s="6" t="s">
        <v>180</v>
      </c>
      <c r="B61" s="7" t="s">
        <v>179</v>
      </c>
      <c r="C61" s="6">
        <v>164928</v>
      </c>
      <c r="D61" s="6">
        <v>90063558</v>
      </c>
      <c r="E61" s="6">
        <v>749915</v>
      </c>
      <c r="F61" s="8">
        <v>5</v>
      </c>
      <c r="G61" s="8">
        <v>4</v>
      </c>
      <c r="H61" s="11">
        <f>G61/F61</f>
        <v>0.8</v>
      </c>
      <c r="I61">
        <f>VLOOKUP(C61,[1]Worksheet!$B:$Z,25,FALSE)</f>
        <v>164928</v>
      </c>
      <c r="J61" s="1" t="str">
        <f>VLOOKUP(I61,[1]Worksheet!$B:$I,8,FALSE)</f>
        <v>Tůma</v>
      </c>
    </row>
    <row r="62" spans="1:10" ht="18" customHeight="1" x14ac:dyDescent="0.25">
      <c r="A62" s="6" t="s">
        <v>172</v>
      </c>
      <c r="B62" s="7" t="s">
        <v>173</v>
      </c>
      <c r="C62" s="6">
        <v>164924</v>
      </c>
      <c r="D62" s="6">
        <v>89726204</v>
      </c>
      <c r="E62" s="6">
        <v>780901</v>
      </c>
      <c r="F62" s="8">
        <v>8</v>
      </c>
      <c r="G62" s="8">
        <v>6</v>
      </c>
      <c r="H62" s="12">
        <f>G62/F62</f>
        <v>0.75</v>
      </c>
      <c r="I62">
        <f>VLOOKUP(C62,[1]Worksheet!$B:$Z,25,FALSE)</f>
        <v>168914</v>
      </c>
      <c r="J62" s="1" t="str">
        <f>VLOOKUP(I62,[1]Worksheet!$B:$I,8,FALSE)</f>
        <v>Buřič</v>
      </c>
    </row>
    <row r="63" spans="1:10" ht="18" customHeight="1" x14ac:dyDescent="0.25">
      <c r="A63" s="6" t="s">
        <v>82</v>
      </c>
      <c r="B63" s="7" t="s">
        <v>83</v>
      </c>
      <c r="C63" s="6">
        <v>164878</v>
      </c>
      <c r="D63" s="6">
        <v>89725696</v>
      </c>
      <c r="E63" s="6">
        <v>686301</v>
      </c>
      <c r="F63" s="8">
        <v>10</v>
      </c>
      <c r="G63" s="8">
        <v>7</v>
      </c>
      <c r="H63" s="11">
        <f>G63/F63</f>
        <v>0.7</v>
      </c>
      <c r="I63">
        <f>VLOOKUP(C63,[1]Worksheet!$B:$Z,25,FALSE)</f>
        <v>164878</v>
      </c>
      <c r="J63" s="1" t="str">
        <f>VLOOKUP(I63,[1]Worksheet!$B:$I,8,FALSE)</f>
        <v>Klimeš</v>
      </c>
    </row>
    <row r="64" spans="1:10" ht="18" customHeight="1" x14ac:dyDescent="0.25">
      <c r="A64" s="6" t="s">
        <v>31</v>
      </c>
      <c r="B64" s="7" t="s">
        <v>32</v>
      </c>
      <c r="C64" s="6">
        <v>164905</v>
      </c>
      <c r="D64" s="6">
        <v>89725999</v>
      </c>
      <c r="E64" s="6">
        <v>662739</v>
      </c>
      <c r="F64" s="8">
        <v>9</v>
      </c>
      <c r="G64" s="8">
        <v>6</v>
      </c>
      <c r="H64" s="9">
        <f>G64/F64</f>
        <v>0.66666666666666663</v>
      </c>
      <c r="I64">
        <f>VLOOKUP(C64,[1]Worksheet!$B:$Z,25,FALSE)</f>
        <v>164898</v>
      </c>
      <c r="J64" s="1" t="str">
        <f>VLOOKUP(I64,[1]Worksheet!$B:$I,8,FALSE)</f>
        <v>Němeček</v>
      </c>
    </row>
    <row r="65" spans="1:10" ht="18" customHeight="1" x14ac:dyDescent="0.25">
      <c r="A65" s="6" t="s">
        <v>154</v>
      </c>
      <c r="B65" s="7" t="s">
        <v>155</v>
      </c>
      <c r="C65" s="6">
        <v>216253</v>
      </c>
      <c r="D65" s="6">
        <v>90591992</v>
      </c>
      <c r="E65" s="6">
        <v>768154</v>
      </c>
      <c r="F65" s="8">
        <v>3</v>
      </c>
      <c r="G65" s="8">
        <v>2</v>
      </c>
      <c r="H65" s="9">
        <f>G65/F65</f>
        <v>0.66666666666666663</v>
      </c>
      <c r="I65">
        <f>VLOOKUP(C65,[1]Worksheet!$B:$Z,25,FALSE)</f>
        <v>164940</v>
      </c>
      <c r="J65" s="1" t="str">
        <f>VLOOKUP(I65,[1]Worksheet!$B:$I,8,FALSE)</f>
        <v>Zmeškal</v>
      </c>
    </row>
    <row r="66" spans="1:10" ht="18" customHeight="1" x14ac:dyDescent="0.25">
      <c r="A66" s="6" t="s">
        <v>137</v>
      </c>
      <c r="B66" s="7" t="s">
        <v>138</v>
      </c>
      <c r="C66" s="6">
        <v>164898</v>
      </c>
      <c r="D66" s="6">
        <v>89725900</v>
      </c>
      <c r="E66" s="6">
        <v>768201</v>
      </c>
      <c r="F66" s="8">
        <v>17</v>
      </c>
      <c r="G66" s="8">
        <v>9</v>
      </c>
      <c r="H66" s="9">
        <f>G66/F66</f>
        <v>0.52941176470588236</v>
      </c>
      <c r="I66">
        <f>VLOOKUP(C66,[1]Worksheet!$B:$Z,25,FALSE)</f>
        <v>164898</v>
      </c>
      <c r="J66" s="1" t="str">
        <f>VLOOKUP(I66,[1]Worksheet!$B:$I,8,FALSE)</f>
        <v>Němeček</v>
      </c>
    </row>
    <row r="67" spans="1:10" ht="18" customHeight="1" x14ac:dyDescent="0.25">
      <c r="A67" s="6" t="s">
        <v>49</v>
      </c>
      <c r="B67" s="7" t="s">
        <v>50</v>
      </c>
      <c r="C67" s="6">
        <v>210718</v>
      </c>
      <c r="D67" s="6">
        <v>90474868</v>
      </c>
      <c r="E67" s="6">
        <v>768154</v>
      </c>
      <c r="F67" s="8">
        <v>6</v>
      </c>
      <c r="G67" s="8">
        <v>3</v>
      </c>
      <c r="H67" s="11">
        <f>G67/F67</f>
        <v>0.5</v>
      </c>
      <c r="I67">
        <f>VLOOKUP(C67,[1]Worksheet!$B:$Z,25,FALSE)</f>
        <v>164940</v>
      </c>
      <c r="J67" s="1" t="str">
        <f>VLOOKUP(I67,[1]Worksheet!$B:$I,8,FALSE)</f>
        <v>Zmeškal</v>
      </c>
    </row>
    <row r="68" spans="1:10" ht="18" customHeight="1" x14ac:dyDescent="0.25">
      <c r="A68" s="6" t="s">
        <v>1</v>
      </c>
      <c r="B68" s="7" t="s">
        <v>2</v>
      </c>
      <c r="C68" s="6" t="s">
        <v>53</v>
      </c>
      <c r="D68" s="6" t="s">
        <v>54</v>
      </c>
      <c r="E68" s="6" t="s">
        <v>55</v>
      </c>
      <c r="F68" s="8">
        <v>2</v>
      </c>
      <c r="G68" s="8">
        <v>1</v>
      </c>
      <c r="H68" s="11">
        <f>G68/F68</f>
        <v>0.5</v>
      </c>
      <c r="I68">
        <v>164898</v>
      </c>
      <c r="J68" s="1" t="str">
        <f>VLOOKUP(I68,[1]Worksheet!$B:$I,8,FALSE)</f>
        <v>Němeček</v>
      </c>
    </row>
    <row r="69" spans="1:10" ht="18" customHeight="1" x14ac:dyDescent="0.25">
      <c r="A69" s="6" t="s">
        <v>94</v>
      </c>
      <c r="B69" s="7" t="s">
        <v>95</v>
      </c>
      <c r="C69" s="6">
        <v>175390</v>
      </c>
      <c r="D69" s="6">
        <v>89874804</v>
      </c>
      <c r="E69" s="6">
        <v>603210</v>
      </c>
      <c r="F69" s="8">
        <v>4</v>
      </c>
      <c r="G69" s="8">
        <v>2</v>
      </c>
      <c r="H69" s="11">
        <f>G69/F69</f>
        <v>0.5</v>
      </c>
      <c r="I69">
        <f>VLOOKUP(C69,[1]Worksheet!$B:$Z,25,FALSE)</f>
        <v>164921</v>
      </c>
      <c r="J69" s="1" t="str">
        <f>VLOOKUP(I69,[1]Worksheet!$B:$I,8,FALSE)</f>
        <v>Šindelíř</v>
      </c>
    </row>
    <row r="70" spans="1:10" ht="18" customHeight="1" x14ac:dyDescent="0.25">
      <c r="A70" s="6" t="s">
        <v>178</v>
      </c>
      <c r="B70" s="7" t="s">
        <v>179</v>
      </c>
      <c r="C70" s="6">
        <v>164928</v>
      </c>
      <c r="D70" s="6">
        <v>89726248</v>
      </c>
      <c r="E70" s="6">
        <v>749915</v>
      </c>
      <c r="F70" s="8">
        <v>4</v>
      </c>
      <c r="G70" s="8">
        <v>2</v>
      </c>
      <c r="H70" s="11">
        <f>G70/F70</f>
        <v>0.5</v>
      </c>
      <c r="I70">
        <f>VLOOKUP(C70,[1]Worksheet!$B:$Z,25,FALSE)</f>
        <v>164928</v>
      </c>
      <c r="J70" s="1" t="str">
        <f>VLOOKUP(I70,[1]Worksheet!$B:$I,8,FALSE)</f>
        <v>Tůma</v>
      </c>
    </row>
    <row r="71" spans="1:10" ht="18" customHeight="1" x14ac:dyDescent="0.25">
      <c r="A71" s="6" t="s">
        <v>64</v>
      </c>
      <c r="B71" s="7" t="s">
        <v>65</v>
      </c>
      <c r="C71" s="6">
        <v>204617</v>
      </c>
      <c r="D71" s="6">
        <v>90390922</v>
      </c>
      <c r="E71" s="6">
        <v>624128</v>
      </c>
      <c r="F71" s="8">
        <v>4</v>
      </c>
      <c r="G71" s="8">
        <v>2</v>
      </c>
      <c r="H71" s="11">
        <f>G71/F71</f>
        <v>0.5</v>
      </c>
      <c r="I71">
        <f>VLOOKUP(C71,[1]Worksheet!$B:$Z,25,FALSE)</f>
        <v>180865</v>
      </c>
      <c r="J71" s="1" t="str">
        <f>VLOOKUP(I71,[1]Worksheet!$B:$I,8,FALSE)</f>
        <v>Jaroš</v>
      </c>
    </row>
    <row r="72" spans="1:10" ht="18" customHeight="1" x14ac:dyDescent="0.25">
      <c r="A72" s="6" t="s">
        <v>60</v>
      </c>
      <c r="B72" s="7" t="s">
        <v>61</v>
      </c>
      <c r="C72" s="6">
        <v>209909</v>
      </c>
      <c r="D72" s="6">
        <v>90463327</v>
      </c>
      <c r="E72" s="6">
        <v>768154</v>
      </c>
      <c r="F72" s="8">
        <v>5</v>
      </c>
      <c r="G72" s="8">
        <v>2</v>
      </c>
      <c r="H72" s="11">
        <f>G72/F72</f>
        <v>0.4</v>
      </c>
      <c r="I72">
        <f>VLOOKUP(C72,[1]Worksheet!$B:$Z,25,FALSE)</f>
        <v>164917</v>
      </c>
      <c r="J72" s="1" t="str">
        <f>VLOOKUP(I72,[1]Worksheet!$B:$I,8,FALSE)</f>
        <v>Síkora</v>
      </c>
    </row>
    <row r="73" spans="1:10" ht="18" customHeight="1" x14ac:dyDescent="0.25">
      <c r="A73" s="6" t="s">
        <v>86</v>
      </c>
      <c r="B73" s="7" t="s">
        <v>87</v>
      </c>
      <c r="C73" s="6">
        <v>209131</v>
      </c>
      <c r="D73" s="6">
        <v>89725719</v>
      </c>
      <c r="E73" s="6">
        <v>702498</v>
      </c>
      <c r="F73" s="8">
        <v>5</v>
      </c>
      <c r="G73" s="8">
        <v>2</v>
      </c>
      <c r="H73" s="11">
        <f>G73/F73</f>
        <v>0.4</v>
      </c>
      <c r="I73">
        <f>VLOOKUP(C73,[1]Worksheet!$B:$Z,25,FALSE)</f>
        <v>164895</v>
      </c>
      <c r="J73" s="1" t="str">
        <f>VLOOKUP(I73,[1]Worksheet!$B:$I,8,FALSE)</f>
        <v>Mráz</v>
      </c>
    </row>
    <row r="74" spans="1:10" ht="18" customHeight="1" x14ac:dyDescent="0.25">
      <c r="A74" s="6" t="s">
        <v>195</v>
      </c>
      <c r="B74" s="7" t="s">
        <v>196</v>
      </c>
      <c r="C74" s="6">
        <v>164935</v>
      </c>
      <c r="D74" s="6">
        <v>89726316</v>
      </c>
      <c r="E74" s="6">
        <v>749915</v>
      </c>
      <c r="F74" s="8">
        <v>5</v>
      </c>
      <c r="G74" s="8">
        <v>2</v>
      </c>
      <c r="H74" s="11">
        <f>G74/F74</f>
        <v>0.4</v>
      </c>
      <c r="I74">
        <f>VLOOKUP(C74,[1]Worksheet!$B:$Z,25,FALSE)</f>
        <v>164928</v>
      </c>
      <c r="J74" s="1" t="str">
        <f>VLOOKUP(I74,[1]Worksheet!$B:$I,8,FALSE)</f>
        <v>Tůma</v>
      </c>
    </row>
    <row r="75" spans="1:10" ht="18" customHeight="1" x14ac:dyDescent="0.25">
      <c r="A75" s="6" t="s">
        <v>24</v>
      </c>
      <c r="B75" s="7" t="s">
        <v>25</v>
      </c>
      <c r="C75" s="6">
        <v>168914</v>
      </c>
      <c r="D75" s="6">
        <v>89777985</v>
      </c>
      <c r="E75" s="6">
        <v>780901</v>
      </c>
      <c r="F75" s="8">
        <v>14</v>
      </c>
      <c r="G75" s="8">
        <v>5</v>
      </c>
      <c r="H75" s="9">
        <f>G75/F75</f>
        <v>0.35714285714285715</v>
      </c>
      <c r="I75">
        <f>VLOOKUP(C75,[1]Worksheet!$B:$Z,25,FALSE)</f>
        <v>168914</v>
      </c>
      <c r="J75" s="1" t="str">
        <f>VLOOKUP(I75,[1]Worksheet!$B:$I,8,FALSE)</f>
        <v>Buřič</v>
      </c>
    </row>
    <row r="76" spans="1:10" ht="18" customHeight="1" x14ac:dyDescent="0.25">
      <c r="A76" s="6" t="s">
        <v>16</v>
      </c>
      <c r="B76" s="7" t="s">
        <v>17</v>
      </c>
      <c r="C76" s="6">
        <v>168915</v>
      </c>
      <c r="D76" s="6">
        <v>89777996</v>
      </c>
      <c r="E76" s="6">
        <v>760218</v>
      </c>
      <c r="F76" s="8">
        <v>6</v>
      </c>
      <c r="G76" s="8">
        <v>2</v>
      </c>
      <c r="H76" s="9">
        <f>G76/F76</f>
        <v>0.33333333333333331</v>
      </c>
      <c r="I76">
        <f>VLOOKUP(C76,[1]Worksheet!$B:$Z,25,FALSE)</f>
        <v>187044</v>
      </c>
      <c r="J76" s="1" t="str">
        <f>VLOOKUP(I76,[1]Worksheet!$B:$I,8,FALSE)</f>
        <v>Michal</v>
      </c>
    </row>
    <row r="77" spans="1:10" ht="18" customHeight="1" x14ac:dyDescent="0.25">
      <c r="A77" s="6" t="s">
        <v>119</v>
      </c>
      <c r="B77" s="7" t="s">
        <v>120</v>
      </c>
      <c r="C77" s="6">
        <v>164886</v>
      </c>
      <c r="D77" s="6">
        <v>89725775</v>
      </c>
      <c r="E77" s="6">
        <v>768235</v>
      </c>
      <c r="F77" s="8">
        <v>3</v>
      </c>
      <c r="G77" s="8">
        <v>1</v>
      </c>
      <c r="H77" s="9">
        <f>G77/F77</f>
        <v>0.33333333333333331</v>
      </c>
      <c r="I77">
        <f>VLOOKUP(C77,[1]Worksheet!$B:$Z,25,FALSE)</f>
        <v>164940</v>
      </c>
      <c r="J77" s="1" t="str">
        <f>VLOOKUP(I77,[1]Worksheet!$B:$I,8,FALSE)</f>
        <v>Zmeškal</v>
      </c>
    </row>
    <row r="78" spans="1:10" ht="18" customHeight="1" x14ac:dyDescent="0.25">
      <c r="A78" s="6" t="s">
        <v>144</v>
      </c>
      <c r="B78" s="7" t="s">
        <v>145</v>
      </c>
      <c r="C78" s="6">
        <v>211893</v>
      </c>
      <c r="D78" s="6">
        <v>90494321</v>
      </c>
      <c r="E78" s="6">
        <v>644293</v>
      </c>
      <c r="F78" s="8">
        <v>3</v>
      </c>
      <c r="G78" s="8">
        <v>1</v>
      </c>
      <c r="H78" s="9">
        <f>G78/F78</f>
        <v>0.33333333333333331</v>
      </c>
      <c r="I78">
        <f>VLOOKUP(C78,[1]Worksheet!$B:$Z,25,FALSE)</f>
        <v>164898</v>
      </c>
      <c r="J78" s="1" t="str">
        <f>VLOOKUP(I78,[1]Worksheet!$B:$I,8,FALSE)</f>
        <v>Němeček</v>
      </c>
    </row>
    <row r="79" spans="1:10" ht="18" customHeight="1" x14ac:dyDescent="0.25">
      <c r="A79" s="6" t="s">
        <v>188</v>
      </c>
      <c r="B79" s="7" t="s">
        <v>65</v>
      </c>
      <c r="C79" s="6">
        <v>204617</v>
      </c>
      <c r="D79" s="6">
        <v>90351299</v>
      </c>
      <c r="E79" s="6">
        <v>624128</v>
      </c>
      <c r="F79" s="8">
        <v>3</v>
      </c>
      <c r="G79" s="8">
        <v>1</v>
      </c>
      <c r="H79" s="9">
        <f>G79/F79</f>
        <v>0.33333333333333331</v>
      </c>
      <c r="I79">
        <f>VLOOKUP(C79,[1]Worksheet!$B:$Z,25,FALSE)</f>
        <v>180865</v>
      </c>
      <c r="J79" s="1" t="str">
        <f>VLOOKUP(I79,[1]Worksheet!$B:$I,8,FALSE)</f>
        <v>Jaroš</v>
      </c>
    </row>
    <row r="80" spans="1:10" ht="18" customHeight="1" x14ac:dyDescent="0.25">
      <c r="A80" s="6" t="s">
        <v>22</v>
      </c>
      <c r="B80" s="7" t="s">
        <v>21</v>
      </c>
      <c r="C80" s="6">
        <v>195984</v>
      </c>
      <c r="D80" s="6">
        <v>90192012</v>
      </c>
      <c r="E80" s="6">
        <v>702501</v>
      </c>
      <c r="F80" s="8">
        <v>11</v>
      </c>
      <c r="G80" s="8">
        <v>3</v>
      </c>
      <c r="H80" s="9">
        <f>G80/F80</f>
        <v>0.27272727272727271</v>
      </c>
      <c r="I80">
        <f>VLOOKUP(C80,[1]Worksheet!$B:$Z,25,FALSE)</f>
        <v>164895</v>
      </c>
      <c r="J80" s="1" t="str">
        <f>VLOOKUP(I80,[1]Worksheet!$B:$I,8,FALSE)</f>
        <v>Mráz</v>
      </c>
    </row>
    <row r="81" spans="1:10" ht="18" customHeight="1" x14ac:dyDescent="0.25">
      <c r="A81" s="6" t="s">
        <v>23</v>
      </c>
      <c r="B81" s="7" t="s">
        <v>21</v>
      </c>
      <c r="C81" s="6">
        <v>195984</v>
      </c>
      <c r="D81" s="6">
        <v>90192023</v>
      </c>
      <c r="E81" s="6">
        <v>702501</v>
      </c>
      <c r="F81" s="8">
        <v>8</v>
      </c>
      <c r="G81" s="8">
        <v>2</v>
      </c>
      <c r="H81" s="9">
        <f>G81/F81</f>
        <v>0.25</v>
      </c>
      <c r="I81">
        <f>VLOOKUP(C81,[1]Worksheet!$B:$Z,25,FALSE)</f>
        <v>164895</v>
      </c>
      <c r="J81" s="1" t="str">
        <f>VLOOKUP(I81,[1]Worksheet!$B:$I,8,FALSE)</f>
        <v>Mráz</v>
      </c>
    </row>
    <row r="82" spans="1:10" ht="18" customHeight="1" x14ac:dyDescent="0.25">
      <c r="A82" s="6" t="s">
        <v>47</v>
      </c>
      <c r="B82" s="7" t="s">
        <v>48</v>
      </c>
      <c r="C82" s="6">
        <v>194461</v>
      </c>
      <c r="D82" s="6">
        <v>90170513</v>
      </c>
      <c r="E82" s="6">
        <v>624128</v>
      </c>
      <c r="F82" s="8">
        <v>13</v>
      </c>
      <c r="G82" s="8">
        <v>3</v>
      </c>
      <c r="H82" s="9">
        <f>G82/F82</f>
        <v>0.23076923076923078</v>
      </c>
      <c r="I82">
        <f>VLOOKUP(C82,[1]Worksheet!$B:$Z,25,FALSE)</f>
        <v>180865</v>
      </c>
      <c r="J82" s="1" t="str">
        <f>VLOOKUP(I82,[1]Worksheet!$B:$I,8,FALSE)</f>
        <v>Jaroš</v>
      </c>
    </row>
    <row r="83" spans="1:10" ht="18" customHeight="1" x14ac:dyDescent="0.25">
      <c r="A83" s="6" t="s">
        <v>12</v>
      </c>
      <c r="B83" s="7" t="s">
        <v>13</v>
      </c>
      <c r="C83" s="6">
        <v>190699</v>
      </c>
      <c r="D83" s="6">
        <v>90107276</v>
      </c>
      <c r="E83" s="6">
        <v>749869</v>
      </c>
      <c r="F83" s="8">
        <v>9</v>
      </c>
      <c r="G83" s="8">
        <v>2</v>
      </c>
      <c r="H83" s="9">
        <f>G83/F83</f>
        <v>0.22222222222222221</v>
      </c>
      <c r="I83">
        <f>VLOOKUP(C83,[1]Worksheet!$B:$Z,25,FALSE)</f>
        <v>190699</v>
      </c>
      <c r="J83" s="1" t="str">
        <f>VLOOKUP(I83,[1]Worksheet!$B:$I,8,FALSE)</f>
        <v>Beran</v>
      </c>
    </row>
    <row r="84" spans="1:10" ht="18" customHeight="1" x14ac:dyDescent="0.25">
      <c r="A84" s="6" t="s">
        <v>75</v>
      </c>
      <c r="B84" s="7" t="s">
        <v>76</v>
      </c>
      <c r="C84" s="6">
        <v>180865</v>
      </c>
      <c r="D84" s="6">
        <v>89953408</v>
      </c>
      <c r="E84" s="6">
        <v>624128</v>
      </c>
      <c r="F84" s="8">
        <v>15</v>
      </c>
      <c r="G84" s="8">
        <v>3</v>
      </c>
      <c r="H84" s="11">
        <f>G84/F84</f>
        <v>0.2</v>
      </c>
      <c r="I84">
        <f>VLOOKUP(C84,[1]Worksheet!$B:$Z,25,FALSE)</f>
        <v>180865</v>
      </c>
      <c r="J84" s="1" t="str">
        <f>VLOOKUP(I84,[1]Worksheet!$B:$I,8,FALSE)</f>
        <v>Jaroš</v>
      </c>
    </row>
    <row r="85" spans="1:10" ht="18" customHeight="1" x14ac:dyDescent="0.25">
      <c r="A85" s="6" t="s">
        <v>158</v>
      </c>
      <c r="B85" s="7" t="s">
        <v>159</v>
      </c>
      <c r="C85" s="6">
        <v>216464</v>
      </c>
      <c r="D85" s="6">
        <v>90596874</v>
      </c>
      <c r="E85" s="6">
        <v>624128</v>
      </c>
      <c r="F85" s="8">
        <v>5</v>
      </c>
      <c r="G85" s="8">
        <v>1</v>
      </c>
      <c r="H85" s="11">
        <f>G85/F85</f>
        <v>0.2</v>
      </c>
      <c r="I85">
        <f>VLOOKUP(C85,[1]Worksheet!$B:$Z,25,FALSE)</f>
        <v>164917</v>
      </c>
      <c r="J85" s="1" t="str">
        <f>VLOOKUP(I85,[1]Worksheet!$B:$I,8,FALSE)</f>
        <v>Síkora</v>
      </c>
    </row>
    <row r="86" spans="1:10" ht="18" customHeight="1" x14ac:dyDescent="0.25">
      <c r="A86" s="6" t="s">
        <v>121</v>
      </c>
      <c r="B86" s="7" t="s">
        <v>122</v>
      </c>
      <c r="C86" s="6">
        <v>201914</v>
      </c>
      <c r="D86" s="6">
        <v>90297580</v>
      </c>
      <c r="E86" s="6">
        <v>749869</v>
      </c>
      <c r="F86" s="8">
        <v>8</v>
      </c>
      <c r="G86" s="8">
        <v>1</v>
      </c>
      <c r="H86" s="9">
        <f>G86/F86</f>
        <v>0.125</v>
      </c>
      <c r="I86">
        <f>VLOOKUP(C86,[1]Worksheet!$B:$Z,25,FALSE)</f>
        <v>190699</v>
      </c>
      <c r="J86" s="1" t="str">
        <f>VLOOKUP(I86,[1]Worksheet!$B:$I,8,FALSE)</f>
        <v>Beran</v>
      </c>
    </row>
    <row r="87" spans="1:10" ht="18" customHeight="1" x14ac:dyDescent="0.25">
      <c r="A87" s="6" t="s">
        <v>111</v>
      </c>
      <c r="B87" s="7" t="s">
        <v>112</v>
      </c>
      <c r="C87" s="6">
        <v>199076</v>
      </c>
      <c r="D87" s="6">
        <v>90252570</v>
      </c>
      <c r="E87" s="6">
        <v>702498</v>
      </c>
      <c r="F87" s="8">
        <v>9</v>
      </c>
      <c r="G87" s="8">
        <v>1</v>
      </c>
      <c r="H87" s="9">
        <f>G87/F87</f>
        <v>0.1111111111111111</v>
      </c>
      <c r="I87">
        <f>VLOOKUP(C87,[1]Worksheet!$B:$Z,25,FALSE)</f>
        <v>164895</v>
      </c>
      <c r="J87" s="1" t="str">
        <f>VLOOKUP(I87,[1]Worksheet!$B:$I,8,FALSE)</f>
        <v>Mráz</v>
      </c>
    </row>
    <row r="88" spans="1:10" ht="18" customHeight="1" x14ac:dyDescent="0.25">
      <c r="A88" s="6" t="s">
        <v>14</v>
      </c>
      <c r="B88" s="7" t="s">
        <v>15</v>
      </c>
      <c r="C88" s="6">
        <v>219324</v>
      </c>
      <c r="D88" s="6">
        <v>90651056</v>
      </c>
      <c r="E88" s="6">
        <v>769380</v>
      </c>
      <c r="F88" s="8">
        <v>5</v>
      </c>
      <c r="G88" s="8">
        <v>0</v>
      </c>
      <c r="H88" s="10">
        <f>G88/F88</f>
        <v>0</v>
      </c>
      <c r="I88">
        <f>VLOOKUP(C88,[1]Worksheet!$B:$Z,25,FALSE)</f>
        <v>0</v>
      </c>
      <c r="J88" s="3" t="s">
        <v>211</v>
      </c>
    </row>
    <row r="89" spans="1:10" ht="18" customHeight="1" x14ac:dyDescent="0.25">
      <c r="A89" s="6" t="s">
        <v>90</v>
      </c>
      <c r="B89" s="7" t="s">
        <v>91</v>
      </c>
      <c r="C89" s="6">
        <v>164881</v>
      </c>
      <c r="D89" s="6">
        <v>89725720</v>
      </c>
      <c r="E89" s="6">
        <v>749907</v>
      </c>
      <c r="F89" s="8">
        <v>6</v>
      </c>
      <c r="G89" s="8">
        <v>0</v>
      </c>
      <c r="H89" s="10">
        <f>G89/F89</f>
        <v>0</v>
      </c>
      <c r="I89">
        <f>VLOOKUP(C89,[1]Worksheet!$B:$Z,25,FALSE)</f>
        <v>164881</v>
      </c>
      <c r="J89" s="1" t="str">
        <f>VLOOKUP(I89,[1]Worksheet!$B:$I,8,FALSE)</f>
        <v>Krátký</v>
      </c>
    </row>
    <row r="90" spans="1:10" ht="18" customHeight="1" x14ac:dyDescent="0.25">
      <c r="A90" s="6" t="s">
        <v>96</v>
      </c>
      <c r="B90" s="7" t="s">
        <v>95</v>
      </c>
      <c r="C90" s="6">
        <v>175390</v>
      </c>
      <c r="D90" s="6">
        <v>89980330</v>
      </c>
      <c r="E90" s="6">
        <v>683621</v>
      </c>
      <c r="F90" s="8">
        <v>3</v>
      </c>
      <c r="G90" s="8">
        <v>0</v>
      </c>
      <c r="H90" s="10">
        <f>G90/F90</f>
        <v>0</v>
      </c>
      <c r="I90">
        <f>VLOOKUP(C90,[1]Worksheet!$B:$Z,25,FALSE)</f>
        <v>164921</v>
      </c>
      <c r="J90" s="1" t="str">
        <f>VLOOKUP(I90,[1]Worksheet!$B:$I,8,FALSE)</f>
        <v>Šindelíř</v>
      </c>
    </row>
    <row r="91" spans="1:10" ht="18" customHeight="1" x14ac:dyDescent="0.25">
      <c r="A91" s="6" t="s">
        <v>113</v>
      </c>
      <c r="B91" s="7" t="s">
        <v>114</v>
      </c>
      <c r="C91" s="6">
        <v>172911</v>
      </c>
      <c r="D91" s="6">
        <v>89839221</v>
      </c>
      <c r="E91" s="6">
        <v>702528</v>
      </c>
      <c r="F91" s="8">
        <v>5</v>
      </c>
      <c r="G91" s="8">
        <v>0</v>
      </c>
      <c r="H91" s="10">
        <f>G91/F91</f>
        <v>0</v>
      </c>
      <c r="I91">
        <f>VLOOKUP(C91,[1]Worksheet!$B:$Z,25,FALSE)</f>
        <v>172911</v>
      </c>
      <c r="J91" s="1" t="str">
        <f>VLOOKUP(I91,[1]Worksheet!$B:$I,8,FALSE)</f>
        <v>Lejsek</v>
      </c>
    </row>
    <row r="92" spans="1:10" ht="18" customHeight="1" x14ac:dyDescent="0.25">
      <c r="A92" s="6" t="s">
        <v>79</v>
      </c>
      <c r="B92" s="7" t="s">
        <v>74</v>
      </c>
      <c r="C92" s="6">
        <v>202025</v>
      </c>
      <c r="D92" s="6">
        <v>90636611</v>
      </c>
      <c r="E92" s="6">
        <v>794546</v>
      </c>
      <c r="F92" s="8">
        <v>1</v>
      </c>
      <c r="G92" s="8">
        <v>0</v>
      </c>
      <c r="H92" s="10">
        <f>G92/F92</f>
        <v>0</v>
      </c>
      <c r="I92">
        <f>VLOOKUP(C92,[1]Worksheet!$B:$Z,25,FALSE)</f>
        <v>164898</v>
      </c>
      <c r="J92" s="1" t="str">
        <f>VLOOKUP(I92,[1]Worksheet!$B:$I,8,FALSE)</f>
        <v>Němeček</v>
      </c>
    </row>
    <row r="93" spans="1:10" ht="18" customHeight="1" x14ac:dyDescent="0.25">
      <c r="A93" s="6" t="s">
        <v>80</v>
      </c>
      <c r="B93" s="7" t="s">
        <v>81</v>
      </c>
      <c r="C93" s="6">
        <v>187044</v>
      </c>
      <c r="D93" s="6">
        <v>90048258</v>
      </c>
      <c r="E93" s="6">
        <v>760226</v>
      </c>
      <c r="F93" s="8">
        <v>3</v>
      </c>
      <c r="G93" s="8">
        <v>0</v>
      </c>
      <c r="H93" s="10">
        <f>G93/F93</f>
        <v>0</v>
      </c>
      <c r="I93">
        <f>VLOOKUP(C93,[1]Worksheet!$B:$Z,25,FALSE)</f>
        <v>187044</v>
      </c>
      <c r="J93" s="1" t="str">
        <f>VLOOKUP(I93,[1]Worksheet!$B:$I,8,FALSE)</f>
        <v>Michal</v>
      </c>
    </row>
    <row r="94" spans="1:10" ht="18" customHeight="1" x14ac:dyDescent="0.25">
      <c r="A94" s="6" t="s">
        <v>133</v>
      </c>
      <c r="B94" s="7" t="s">
        <v>134</v>
      </c>
      <c r="C94" s="6">
        <v>164893</v>
      </c>
      <c r="D94" s="6">
        <v>89725843</v>
      </c>
      <c r="E94" s="6">
        <v>749907</v>
      </c>
      <c r="F94" s="8">
        <v>6</v>
      </c>
      <c r="G94" s="8">
        <v>0</v>
      </c>
      <c r="H94" s="10">
        <f>G94/F94</f>
        <v>0</v>
      </c>
      <c r="I94">
        <f>VLOOKUP(C94,[1]Worksheet!$B:$Z,25,FALSE)</f>
        <v>164881</v>
      </c>
      <c r="J94" s="1" t="str">
        <f>VLOOKUP(I94,[1]Worksheet!$B:$I,8,FALSE)</f>
        <v>Krátký</v>
      </c>
    </row>
    <row r="95" spans="1:10" ht="18" customHeight="1" x14ac:dyDescent="0.25">
      <c r="A95" s="6" t="s">
        <v>92</v>
      </c>
      <c r="B95" s="7" t="s">
        <v>93</v>
      </c>
      <c r="C95" s="6">
        <v>203100</v>
      </c>
      <c r="D95" s="6">
        <v>90328620</v>
      </c>
      <c r="E95" s="6">
        <v>749907</v>
      </c>
      <c r="F95" s="8">
        <v>1</v>
      </c>
      <c r="G95" s="8">
        <v>0</v>
      </c>
      <c r="H95" s="10">
        <f>G95/F95</f>
        <v>0</v>
      </c>
      <c r="I95">
        <f>VLOOKUP(C95,[1]Worksheet!$B:$Z,25,FALSE)</f>
        <v>164909</v>
      </c>
      <c r="J95" s="1" t="str">
        <f>VLOOKUP(I95,[1]Worksheet!$B:$I,8,FALSE)</f>
        <v>Pesingerová</v>
      </c>
    </row>
    <row r="96" spans="1:10" ht="18" customHeight="1" x14ac:dyDescent="0.25">
      <c r="A96" s="6" t="s">
        <v>140</v>
      </c>
      <c r="B96" s="7" t="s">
        <v>141</v>
      </c>
      <c r="C96" s="6">
        <v>164900</v>
      </c>
      <c r="D96" s="6">
        <v>89725933</v>
      </c>
      <c r="E96" s="6">
        <v>768154</v>
      </c>
      <c r="F96" s="8">
        <v>3</v>
      </c>
      <c r="G96" s="8">
        <v>0</v>
      </c>
      <c r="H96" s="10">
        <f>G96/F96</f>
        <v>0</v>
      </c>
      <c r="I96">
        <f>VLOOKUP(C96,[1]Worksheet!$B:$Z,25,FALSE)</f>
        <v>164940</v>
      </c>
      <c r="J96" s="1" t="str">
        <f>VLOOKUP(I96,[1]Worksheet!$B:$I,8,FALSE)</f>
        <v>Zmeškal</v>
      </c>
    </row>
    <row r="97" spans="1:10" ht="18" customHeight="1" x14ac:dyDescent="0.25">
      <c r="A97" s="6" t="s">
        <v>170</v>
      </c>
      <c r="B97" s="7" t="s">
        <v>171</v>
      </c>
      <c r="C97" s="6">
        <v>164923</v>
      </c>
      <c r="D97" s="6">
        <v>89726192</v>
      </c>
      <c r="E97" s="6">
        <v>624128</v>
      </c>
      <c r="F97" s="8">
        <v>3</v>
      </c>
      <c r="G97" s="8">
        <v>0</v>
      </c>
      <c r="H97" s="10">
        <f>G97/F97</f>
        <v>0</v>
      </c>
      <c r="I97">
        <f>VLOOKUP(C97,[1]Worksheet!$B:$Z,25,FALSE)</f>
        <v>180865</v>
      </c>
      <c r="J97" s="1" t="str">
        <f>VLOOKUP(I97,[1]Worksheet!$B:$I,8,FALSE)</f>
        <v>Jaroš</v>
      </c>
    </row>
    <row r="98" spans="1:10" ht="18" customHeight="1" x14ac:dyDescent="0.25">
      <c r="A98" s="6" t="s">
        <v>176</v>
      </c>
      <c r="B98" s="7" t="s">
        <v>177</v>
      </c>
      <c r="C98" s="6">
        <v>164927</v>
      </c>
      <c r="D98" s="6">
        <v>89726237</v>
      </c>
      <c r="E98" s="6">
        <v>624128</v>
      </c>
      <c r="F98" s="8">
        <v>8</v>
      </c>
      <c r="G98" s="8">
        <v>0</v>
      </c>
      <c r="H98" s="10">
        <f>G98/F98</f>
        <v>0</v>
      </c>
      <c r="I98">
        <f>VLOOKUP(C98,[1]Worksheet!$B:$Z,25,FALSE)</f>
        <v>180865</v>
      </c>
      <c r="J98" s="1" t="str">
        <f>VLOOKUP(I98,[1]Worksheet!$B:$I,8,FALSE)</f>
        <v>Jaroš</v>
      </c>
    </row>
    <row r="99" spans="1:10" ht="18" customHeight="1" x14ac:dyDescent="0.25">
      <c r="A99" s="6" t="s">
        <v>186</v>
      </c>
      <c r="B99" s="7" t="s">
        <v>187</v>
      </c>
      <c r="C99" s="6">
        <v>183911</v>
      </c>
      <c r="D99" s="6">
        <v>89998081</v>
      </c>
      <c r="E99" s="6">
        <v>686310</v>
      </c>
      <c r="F99" s="8">
        <v>3</v>
      </c>
      <c r="G99" s="8">
        <v>0</v>
      </c>
      <c r="H99" s="10">
        <f>G99/F99</f>
        <v>0</v>
      </c>
      <c r="I99">
        <f>VLOOKUP(C99,[1]Worksheet!$B:$Z,25,FALSE)</f>
        <v>164921</v>
      </c>
      <c r="J99" s="1" t="str">
        <f>VLOOKUP(I99,[1]Worksheet!$B:$I,8,FALSE)</f>
        <v>Šindelíř</v>
      </c>
    </row>
    <row r="100" spans="1:10" ht="18" customHeight="1" x14ac:dyDescent="0.25">
      <c r="A100" s="6" t="s">
        <v>191</v>
      </c>
      <c r="B100" s="7" t="s">
        <v>192</v>
      </c>
      <c r="C100" s="6">
        <v>215112</v>
      </c>
      <c r="D100" s="6">
        <v>90558984</v>
      </c>
      <c r="E100" s="6">
        <v>768154</v>
      </c>
      <c r="F100" s="8">
        <v>7</v>
      </c>
      <c r="G100" s="8">
        <v>0</v>
      </c>
      <c r="H100" s="10">
        <f>G100/F100</f>
        <v>0</v>
      </c>
      <c r="I100">
        <f>VLOOKUP(C100,[1]Worksheet!$B:$Z,25,FALSE)</f>
        <v>164940</v>
      </c>
      <c r="J100" s="1" t="str">
        <f>VLOOKUP(I100,[1]Worksheet!$B:$I,8,FALSE)</f>
        <v>Zmeškal</v>
      </c>
    </row>
    <row r="101" spans="1:10" ht="18" customHeight="1" x14ac:dyDescent="0.25">
      <c r="A101" s="6" t="s">
        <v>197</v>
      </c>
      <c r="B101" s="7" t="s">
        <v>198</v>
      </c>
      <c r="C101" s="6">
        <v>169680</v>
      </c>
      <c r="D101" s="6">
        <v>89790698</v>
      </c>
      <c r="E101" s="6">
        <v>760226</v>
      </c>
      <c r="F101" s="8">
        <v>5</v>
      </c>
      <c r="G101" s="8">
        <v>0</v>
      </c>
      <c r="H101" s="10">
        <f>G101/F101</f>
        <v>0</v>
      </c>
      <c r="I101">
        <f>VLOOKUP(C101,[1]Worksheet!$B:$Z,25,FALSE)</f>
        <v>187044</v>
      </c>
      <c r="J101" s="1" t="str">
        <f>VLOOKUP(I101,[1]Worksheet!$B:$I,8,FALSE)</f>
        <v>Michal</v>
      </c>
    </row>
    <row r="102" spans="1:10" ht="18" customHeight="1" x14ac:dyDescent="0.25">
      <c r="A102" s="6" t="s">
        <v>199</v>
      </c>
      <c r="B102" s="7" t="s">
        <v>198</v>
      </c>
      <c r="C102" s="6">
        <v>169680</v>
      </c>
      <c r="D102" s="6">
        <v>90021079</v>
      </c>
      <c r="E102" s="6">
        <v>760226</v>
      </c>
      <c r="F102" s="8">
        <v>1</v>
      </c>
      <c r="G102" s="8">
        <v>0</v>
      </c>
      <c r="H102" s="10">
        <f>G102/F102</f>
        <v>0</v>
      </c>
      <c r="I102">
        <f>VLOOKUP(C102,[1]Worksheet!$B:$Z,25,FALSE)</f>
        <v>187044</v>
      </c>
      <c r="J102" s="1" t="str">
        <f>VLOOKUP(I102,[1]Worksheet!$B:$I,8,FALSE)</f>
        <v>Michal</v>
      </c>
    </row>
    <row r="103" spans="1:10" ht="18" customHeight="1" x14ac:dyDescent="0.25">
      <c r="A103" s="6" t="s">
        <v>131</v>
      </c>
      <c r="B103" s="7" t="s">
        <v>132</v>
      </c>
      <c r="C103" s="6">
        <v>218927</v>
      </c>
      <c r="D103" s="6">
        <v>90636712</v>
      </c>
      <c r="E103" s="6">
        <v>745642</v>
      </c>
      <c r="F103" s="8">
        <v>2</v>
      </c>
      <c r="G103" s="8">
        <v>0</v>
      </c>
      <c r="H103" s="10">
        <f>G103/F103</f>
        <v>0</v>
      </c>
      <c r="I103">
        <f>VLOOKUP(C103,[1]Worksheet!$B:$Z,25,FALSE)</f>
        <v>0</v>
      </c>
      <c r="J103" s="3" t="s">
        <v>211</v>
      </c>
    </row>
    <row r="104" spans="1:10" ht="18" customHeight="1" x14ac:dyDescent="0.25">
      <c r="A104" s="6" t="s">
        <v>200</v>
      </c>
      <c r="B104" s="7" t="s">
        <v>201</v>
      </c>
      <c r="C104" s="6">
        <v>164940</v>
      </c>
      <c r="D104" s="6">
        <v>89726383</v>
      </c>
      <c r="E104" s="6">
        <v>662712</v>
      </c>
      <c r="F104" s="8">
        <v>4</v>
      </c>
      <c r="G104" s="8">
        <v>0</v>
      </c>
      <c r="H104" s="10">
        <f>G104/F104</f>
        <v>0</v>
      </c>
      <c r="I104">
        <f>VLOOKUP(C104,[1]Worksheet!$B:$Z,25,FALSE)</f>
        <v>164940</v>
      </c>
      <c r="J104" s="1" t="str">
        <f>VLOOKUP(I104,[1]Worksheet!$B:$I,8,FALSE)</f>
        <v>Zmeškal</v>
      </c>
    </row>
  </sheetData>
  <sortState xmlns:xlrd2="http://schemas.microsoft.com/office/spreadsheetml/2017/richdata2" ref="A2:H104">
    <sortCondition descending="1" ref="H2:H104"/>
    <sortCondition ref="B2:B104"/>
  </sortState>
  <conditionalFormatting sqref="H2:H104">
    <cfRule type="cellIs" dxfId="2" priority="5" operator="greaterThanOrEqual">
      <formula>3</formula>
    </cfRule>
  </conditionalFormatting>
  <conditionalFormatting sqref="B2:B104">
    <cfRule type="expression" dxfId="1" priority="2">
      <formula>H2&gt;3</formula>
    </cfRule>
  </conditionalFormatting>
  <conditionalFormatting sqref="B2:B104">
    <cfRule type="expression" dxfId="0" priority="1">
      <formula>H2=3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Kniha : LABORATORNÍ EVIDENCE Tisk :PROTOKOL EPI ID : SVJ675952</dc:title>
  <dc:subject>Laborator</dc:subject>
  <dc:creator>Marková Jana, Bc.</dc:creator>
  <cp:keywords>Labsystem</cp:keywords>
  <cp:lastModifiedBy>Petr Marek</cp:lastModifiedBy>
  <dcterms:created xsi:type="dcterms:W3CDTF">2023-02-21T21:04:45Z</dcterms:created>
  <dcterms:modified xsi:type="dcterms:W3CDTF">2023-02-21T20:50:24Z</dcterms:modified>
</cp:coreProperties>
</file>